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FS\FS\Devon\Bids\2020-2021\Commodities\Sent to Vendors\"/>
    </mc:Choice>
  </mc:AlternateContent>
  <bookViews>
    <workbookView xWindow="0" yWindow="0" windowWidth="27840" windowHeight="11235" activeTab="3"/>
  </bookViews>
  <sheets>
    <sheet name="Category Key" sheetId="7" r:id="rId1"/>
    <sheet name="Pizzas" sheetId="1" r:id="rId2"/>
    <sheet name="Pastas" sheetId="10" r:id="rId3"/>
    <sheet name="Other" sheetId="11" r:id="rId4"/>
    <sheet name="New Products" sheetId="6" r:id="rId5"/>
  </sheets>
  <calcPr calcId="162913"/>
</workbook>
</file>

<file path=xl/calcChain.xml><?xml version="1.0" encoding="utf-8"?>
<calcChain xmlns="http://schemas.openxmlformats.org/spreadsheetml/2006/main">
  <c r="Q11" i="11" l="1"/>
  <c r="R11" i="11" s="1"/>
  <c r="G11" i="11"/>
  <c r="G13" i="1"/>
  <c r="Q13" i="1"/>
  <c r="R13" i="1" s="1"/>
  <c r="G12" i="11" l="1"/>
  <c r="Q12" i="11"/>
  <c r="R12" i="11"/>
  <c r="G16" i="6" l="1"/>
  <c r="Q16" i="6"/>
  <c r="R16" i="6" s="1"/>
  <c r="G17" i="6"/>
  <c r="Q17" i="6"/>
  <c r="R17" i="6" s="1"/>
  <c r="G18" i="6"/>
  <c r="Q18" i="6"/>
  <c r="R18" i="6" s="1"/>
  <c r="Q15" i="6"/>
  <c r="R15" i="6" s="1"/>
  <c r="G15" i="6"/>
  <c r="Q14" i="6"/>
  <c r="R14" i="6" s="1"/>
  <c r="G14" i="6"/>
  <c r="Q13" i="6"/>
  <c r="R13" i="6" s="1"/>
  <c r="G13" i="6"/>
  <c r="Q12" i="6"/>
  <c r="R12" i="6" s="1"/>
  <c r="G12" i="6"/>
  <c r="Q11" i="6"/>
  <c r="R11" i="6" s="1"/>
  <c r="G11" i="6"/>
  <c r="Q10" i="6"/>
  <c r="R10" i="6" s="1"/>
  <c r="G10" i="6"/>
  <c r="Q10" i="11"/>
  <c r="R10" i="11" s="1"/>
  <c r="G10" i="11"/>
  <c r="Q11" i="10"/>
  <c r="R11" i="10" s="1"/>
  <c r="G11" i="10"/>
  <c r="Q10" i="10"/>
  <c r="R10" i="10" s="1"/>
  <c r="G10" i="10"/>
  <c r="Q11" i="1"/>
  <c r="R11" i="1" s="1"/>
  <c r="Q12" i="1"/>
  <c r="R12" i="1" s="1"/>
  <c r="Q10" i="1"/>
  <c r="R10" i="1" s="1"/>
  <c r="G10" i="1"/>
  <c r="G11" i="1"/>
  <c r="G12" i="1"/>
</calcChain>
</file>

<file path=xl/sharedStrings.xml><?xml version="1.0" encoding="utf-8"?>
<sst xmlns="http://schemas.openxmlformats.org/spreadsheetml/2006/main" count="164" uniqueCount="73">
  <si>
    <t>Vendor:</t>
  </si>
  <si>
    <t>PROCESSED ITEMS WORKSHEET</t>
  </si>
  <si>
    <t>Entity Number:</t>
  </si>
  <si>
    <t>(4)              Weight per Portion</t>
  </si>
  <si>
    <t>(5)         Servings per Case</t>
  </si>
  <si>
    <t xml:space="preserve">        PLEASE REFER TO INFORMATION INCLUDED IN COVER LETTER</t>
  </si>
  <si>
    <t xml:space="preserve">(1)
End
Product
</t>
  </si>
  <si>
    <t>Yields</t>
  </si>
  <si>
    <t>(3)                    Code #</t>
  </si>
  <si>
    <t>(3)                       Code #</t>
  </si>
  <si>
    <t>Number of servings per finished case of product</t>
  </si>
  <si>
    <t>Finished weight per serving of end product in ounces</t>
  </si>
  <si>
    <t>(2)  Estimated Annual Diversion</t>
  </si>
  <si>
    <t>Net weight of finished case given in pounds =  ((Weight per Portion x Servings per Case)/ 16 oz))</t>
  </si>
  <si>
    <t>Vendor product ID number</t>
  </si>
  <si>
    <t>WORKSHEET KEY</t>
  </si>
  <si>
    <t>An estimate of the number of cases produced from one truck of diverted USDA Foods</t>
  </si>
  <si>
    <t xml:space="preserve">An estimate of the number of portions of product yielded from one truck of diverted USDA Foods </t>
  </si>
  <si>
    <t>Cheese Pizza Round, five (5) inch, Pan Style- Whole Wheat</t>
  </si>
  <si>
    <t>Pizza, Fresh Baked, Round, 16 inch, Whole Wheat</t>
  </si>
  <si>
    <t>French Bread Pizza with Cheese</t>
  </si>
  <si>
    <t>(2)                Estimated Annual Diversion</t>
  </si>
  <si>
    <t>(15)               Net Price per Case</t>
  </si>
  <si>
    <t>(6)                Net Weight per Case</t>
  </si>
  <si>
    <t>(7)            Estimated Cases per Truck</t>
  </si>
  <si>
    <t>(8)        Estimated Portions per Truck</t>
  </si>
  <si>
    <t>(9)                    Gross Price per Case</t>
  </si>
  <si>
    <t>(10)             Type of Cheese</t>
  </si>
  <si>
    <t>(11)            Cheese Credit per Case</t>
  </si>
  <si>
    <t>(12)               Flour Credit per Case</t>
  </si>
  <si>
    <t>(13)               Tomato Credit per Case</t>
  </si>
  <si>
    <t>(14)               Cheese Draw Down per Case</t>
  </si>
  <si>
    <t>(10)                   Type of Cheese</t>
  </si>
  <si>
    <t>(16)       Unit Cost</t>
  </si>
  <si>
    <t xml:space="preserve">(16)                  Unit Cost </t>
  </si>
  <si>
    <t>(Net Price Per Case)/(Servings Per Case)</t>
  </si>
  <si>
    <t>(17)               Unit Cost + Cheese Credit</t>
  </si>
  <si>
    <t>(16)         Unit Cost</t>
  </si>
  <si>
    <t>Stuffed Sandwich or Calzone</t>
  </si>
  <si>
    <t>(18)          USDA Price per Pound</t>
  </si>
  <si>
    <t>(18)    USDA Price per Pound</t>
  </si>
  <si>
    <t>(18)             USDA Price per Pound</t>
  </si>
  <si>
    <t>Cheese Moz LM PT Skm UNFZ Proce PK</t>
  </si>
  <si>
    <t>Cheese NAT AMER FBD BARREL-500 LB</t>
  </si>
  <si>
    <t>MOZZARELLA UNFRZ</t>
  </si>
  <si>
    <t>100042 ___          110242 ___      110244 ___</t>
  </si>
  <si>
    <t xml:space="preserve">Macaroni and Cheese </t>
  </si>
  <si>
    <t>USDA Foods flour credits per case of finished product in dollars</t>
  </si>
  <si>
    <t>Price per case of finished product less all USDA Foods costs (flour, cheese, tomato)</t>
  </si>
  <si>
    <t>Price per pound of specific government donated USDA Foods based on the USDA November 15th report</t>
  </si>
  <si>
    <t>Price of case of finished product, including all USDA Foods costs and processing fees.</t>
  </si>
  <si>
    <t>Unit cost of finished product plus value of USDA food- cheese per serving = (Unit Cost) + (Cheese Credit Per Case/Servings Per Case)</t>
  </si>
  <si>
    <t>Product to be produced from the specific USDA Food</t>
  </si>
  <si>
    <t>Place an "x" next to the types of USDA cheese that will be utilized in the finished product.  For items in the New Products section, please type in the WEBSCM code for the USDA Food that will be utilized</t>
  </si>
  <si>
    <t>USDA Foods cheese credits per case of finished product in dollars</t>
  </si>
  <si>
    <t>Number of pounds of USDA cheese used per case</t>
  </si>
  <si>
    <t>USDA Food: Check Appropriate Cheese in box 10:</t>
  </si>
  <si>
    <t>USDA Food: Type Appropriate WBSCM code for Cheese to be used in box 10</t>
  </si>
  <si>
    <t>(5)                              Servings per Case</t>
  </si>
  <si>
    <t>(6)                          Net Weight per Case</t>
  </si>
  <si>
    <t>(8)                         Estimated Portions per Truck</t>
  </si>
  <si>
    <t>(9)                          Gross Price per Case</t>
  </si>
  <si>
    <t>(11)                        Cheese Credit per Case</t>
  </si>
  <si>
    <t>(17)                        Unit Cost + Cheese Credit per Serving</t>
  </si>
  <si>
    <t>(16)          Unit Cost</t>
  </si>
  <si>
    <t>USDA Foods tomato sauce/paste credits per case of finished product in dollars</t>
  </si>
  <si>
    <t>An estimate of the number of pounds of government USDA Foods that may be diverted to produce the specific end product based on use during the 2014-2015 school year.  This number is not a guarantee of diverted USDA Foods and is meant only as a guideline to assist with calculating accurate production costs</t>
  </si>
  <si>
    <t>Cheese Based Pasta</t>
  </si>
  <si>
    <t>2020-2021</t>
  </si>
  <si>
    <t>White Pizza</t>
  </si>
  <si>
    <t>(15)                  Net Price per Case</t>
  </si>
  <si>
    <t>Queso Cheese Sauce</t>
  </si>
  <si>
    <t>Filled Bread Stick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</si>
</sst>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mmmm\ d\,\ yyyy"/>
    <numFmt numFmtId="165" formatCode="#,##0.000"/>
  </numFmts>
  <fonts count="15">
    <font>
      <sz val="11"/>
      <color theme="1"/>
      <name val="Calibri"/>
      <family val="2"/>
      <scheme val="minor"/>
    </font>
    <font>
      <sz val="11"/>
      <color theme="1"/>
      <name val="Calibri"/>
      <family val="2"/>
      <scheme val="minor"/>
    </font>
    <font>
      <sz val="12"/>
      <name val="CG Times"/>
    </font>
    <font>
      <b/>
      <sz val="13"/>
      <name val="CG Times"/>
      <family val="1"/>
    </font>
    <font>
      <b/>
      <sz val="14"/>
      <name val="CG Times"/>
    </font>
    <font>
      <b/>
      <sz val="12"/>
      <name val="CG Times"/>
      <family val="1"/>
    </font>
    <font>
      <b/>
      <sz val="11"/>
      <name val="CG Times"/>
      <family val="1"/>
    </font>
    <font>
      <sz val="11"/>
      <name val="CG Times"/>
      <family val="1"/>
    </font>
    <font>
      <sz val="12"/>
      <name val="CG Times"/>
      <family val="1"/>
    </font>
    <font>
      <b/>
      <sz val="12"/>
      <name val="CG Times"/>
    </font>
    <font>
      <b/>
      <sz val="14"/>
      <color theme="1"/>
      <name val="CG TIMES"/>
    </font>
    <font>
      <b/>
      <sz val="11"/>
      <name val="CG Times"/>
    </font>
    <font>
      <b/>
      <sz val="11"/>
      <color theme="1"/>
      <name val="CG times"/>
    </font>
    <font>
      <sz val="11"/>
      <color theme="1"/>
      <name val="CG times"/>
    </font>
    <font>
      <b/>
      <sz val="16"/>
      <color theme="1"/>
      <name val="CG times"/>
    </font>
  </fonts>
  <fills count="6">
    <fill>
      <patternFill patternType="none"/>
    </fill>
    <fill>
      <patternFill patternType="gray125"/>
    </fill>
    <fill>
      <patternFill patternType="solid">
        <fgColor theme="0"/>
        <bgColor indexed="64"/>
      </patternFill>
    </fill>
    <fill>
      <patternFill patternType="gray0625"/>
    </fill>
    <fill>
      <patternFill patternType="gray0625">
        <bgColor theme="0"/>
      </patternFill>
    </fill>
    <fill>
      <patternFill patternType="solid">
        <fgColor theme="1" tint="0.34998626667073579"/>
        <bgColor indexed="64"/>
      </patternFill>
    </fill>
  </fills>
  <borders count="66">
    <border>
      <left/>
      <right/>
      <top/>
      <bottom/>
      <diagonal/>
    </border>
    <border>
      <left/>
      <right/>
      <top style="thin">
        <color indexed="8"/>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8"/>
      </top>
      <bottom/>
      <diagonal/>
    </border>
    <border>
      <left style="medium">
        <color indexed="64"/>
      </left>
      <right style="thin">
        <color indexed="8"/>
      </right>
      <top style="thin">
        <color indexed="8"/>
      </top>
      <bottom/>
      <diagonal/>
    </border>
    <border>
      <left/>
      <right/>
      <top/>
      <bottom style="thin">
        <color auto="1"/>
      </bottom>
      <diagonal/>
    </border>
    <border>
      <left/>
      <right/>
      <top style="thin">
        <color auto="1"/>
      </top>
      <bottom style="thin">
        <color auto="1"/>
      </bottom>
      <diagonal/>
    </border>
    <border>
      <left/>
      <right/>
      <top style="thin">
        <color indexed="64"/>
      </top>
      <bottom style="thin">
        <color indexed="64"/>
      </bottom>
      <diagonal/>
    </border>
    <border>
      <left style="thin">
        <color indexed="64"/>
      </left>
      <right/>
      <top style="thin">
        <color indexed="8"/>
      </top>
      <bottom/>
      <diagonal/>
    </border>
    <border>
      <left style="thin">
        <color indexed="8"/>
      </left>
      <right style="thin">
        <color indexed="64"/>
      </right>
      <top style="thin">
        <color indexed="8"/>
      </top>
      <bottom/>
      <diagonal/>
    </border>
    <border>
      <left style="thin">
        <color indexed="64"/>
      </left>
      <right style="medium">
        <color indexed="64"/>
      </right>
      <top style="thin">
        <color indexed="8"/>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8"/>
      </left>
      <right style="thin">
        <color indexed="8"/>
      </right>
      <top style="thin">
        <color indexed="8"/>
      </top>
      <bottom/>
      <diagonal/>
    </border>
    <border>
      <left/>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right/>
      <top style="thin">
        <color indexed="8"/>
      </top>
      <bottom style="medium">
        <color indexed="64"/>
      </bottom>
      <diagonal/>
    </border>
    <border>
      <left style="thin">
        <color indexed="64"/>
      </left>
      <right/>
      <top style="thin">
        <color indexed="8"/>
      </top>
      <bottom style="medium">
        <color indexed="64"/>
      </bottom>
      <diagonal/>
    </border>
    <border>
      <left style="thin">
        <color indexed="8"/>
      </left>
      <right style="thin">
        <color indexed="64"/>
      </right>
      <top style="thin">
        <color indexed="8"/>
      </top>
      <bottom style="medium">
        <color indexed="64"/>
      </bottom>
      <diagonal/>
    </border>
    <border>
      <left style="thin">
        <color indexed="64"/>
      </left>
      <right style="medium">
        <color indexed="64"/>
      </right>
      <top style="thin">
        <color indexed="8"/>
      </top>
      <bottom style="medium">
        <color indexed="64"/>
      </bottom>
      <diagonal/>
    </border>
    <border>
      <left style="medium">
        <color indexed="64"/>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style="thin">
        <color indexed="64"/>
      </left>
      <right/>
      <top style="thin">
        <color indexed="64"/>
      </top>
      <bottom/>
      <diagonal/>
    </border>
    <border>
      <left style="thin">
        <color indexed="64"/>
      </left>
      <right/>
      <top style="thin">
        <color indexed="8"/>
      </top>
      <bottom/>
      <diagonal/>
    </border>
    <border>
      <left style="thin">
        <color indexed="8"/>
      </left>
      <right style="thin">
        <color indexed="64"/>
      </right>
      <top style="thin">
        <color indexed="8"/>
      </top>
      <bottom/>
      <diagonal/>
    </border>
    <border>
      <left style="thin">
        <color indexed="64"/>
      </left>
      <right style="medium">
        <color indexed="64"/>
      </right>
      <top style="thin">
        <color indexed="8"/>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top style="thin">
        <color auto="1"/>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8"/>
      </left>
      <right/>
      <top style="thin">
        <color indexed="8"/>
      </top>
      <bottom/>
      <diagonal/>
    </border>
    <border>
      <left style="thin">
        <color indexed="64"/>
      </left>
      <right style="medium">
        <color indexed="64"/>
      </right>
      <top style="thin">
        <color indexed="8"/>
      </top>
      <bottom/>
      <diagonal/>
    </border>
    <border>
      <left style="thin">
        <color indexed="8"/>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8"/>
      </top>
      <bottom/>
      <diagonal/>
    </border>
    <border>
      <left style="thin">
        <color indexed="64"/>
      </left>
      <right style="medium">
        <color indexed="64"/>
      </right>
      <top/>
      <bottom/>
      <diagonal/>
    </border>
  </borders>
  <cellStyleXfs count="3">
    <xf numFmtId="0" fontId="0" fillId="0" borderId="0"/>
    <xf numFmtId="44" fontId="1" fillId="0" borderId="0" applyFont="0" applyFill="0" applyBorder="0" applyAlignment="0" applyProtection="0"/>
    <xf numFmtId="0" fontId="2" fillId="0" borderId="0"/>
  </cellStyleXfs>
  <cellXfs count="160">
    <xf numFmtId="0" fontId="0" fillId="0" borderId="0" xfId="0"/>
    <xf numFmtId="0" fontId="3" fillId="0" borderId="0" xfId="2" applyNumberFormat="1" applyFont="1" applyAlignment="1">
      <alignment horizontal="centerContinuous" vertical="center"/>
    </xf>
    <xf numFmtId="0" fontId="4" fillId="0" borderId="0" xfId="2" applyNumberFormat="1" applyFont="1" applyAlignment="1">
      <alignment horizontal="centerContinuous" vertical="center"/>
    </xf>
    <xf numFmtId="0" fontId="2" fillId="0" borderId="0" xfId="2" applyFont="1" applyAlignment="1">
      <alignment vertical="center"/>
    </xf>
    <xf numFmtId="0" fontId="2" fillId="0" borderId="0" xfId="2"/>
    <xf numFmtId="0" fontId="2" fillId="0" borderId="0" xfId="2" applyAlignment="1"/>
    <xf numFmtId="0" fontId="6" fillId="0" borderId="0" xfId="2" applyFont="1" applyAlignment="1"/>
    <xf numFmtId="0" fontId="6" fillId="0" borderId="6" xfId="2" applyNumberFormat="1" applyFont="1" applyBorder="1" applyAlignment="1">
      <alignment horizontal="center" vertical="center" wrapText="1"/>
    </xf>
    <xf numFmtId="0" fontId="6" fillId="0" borderId="3" xfId="2" applyNumberFormat="1" applyFont="1" applyBorder="1" applyAlignment="1">
      <alignment horizontal="center" vertical="center" wrapText="1"/>
    </xf>
    <xf numFmtId="0" fontId="6" fillId="0" borderId="4" xfId="2" applyNumberFormat="1" applyFont="1" applyBorder="1" applyAlignment="1">
      <alignment horizontal="center" vertical="center" wrapText="1"/>
    </xf>
    <xf numFmtId="0" fontId="6" fillId="0" borderId="0" xfId="2" applyNumberFormat="1" applyFont="1" applyAlignment="1">
      <alignment horizontal="center" vertical="center"/>
    </xf>
    <xf numFmtId="165" fontId="5" fillId="0" borderId="0" xfId="2" applyNumberFormat="1" applyFont="1" applyBorder="1" applyAlignment="1">
      <alignment horizontal="center" vertical="center"/>
    </xf>
    <xf numFmtId="0" fontId="5" fillId="0" borderId="0" xfId="2" applyNumberFormat="1" applyFont="1" applyBorder="1" applyAlignment="1">
      <alignment horizontal="right" vertical="center"/>
    </xf>
    <xf numFmtId="0" fontId="2" fillId="0" borderId="0" xfId="2" applyBorder="1" applyAlignment="1">
      <alignment horizontal="right"/>
    </xf>
    <xf numFmtId="0" fontId="6" fillId="0" borderId="2" xfId="2" applyNumberFormat="1" applyFont="1" applyBorder="1" applyAlignment="1">
      <alignment horizontal="center" vertical="center" wrapText="1"/>
    </xf>
    <xf numFmtId="0" fontId="6" fillId="0" borderId="5" xfId="2" applyNumberFormat="1" applyFont="1" applyBorder="1" applyAlignment="1">
      <alignment horizontal="center" vertical="center" wrapText="1"/>
    </xf>
    <xf numFmtId="164" fontId="5" fillId="0" borderId="0" xfId="2" applyNumberFormat="1" applyFont="1" applyAlignment="1">
      <alignment horizontal="center" vertical="center"/>
    </xf>
    <xf numFmtId="0" fontId="4" fillId="0" borderId="0" xfId="2" applyNumberFormat="1" applyFont="1" applyAlignment="1" applyProtection="1">
      <alignment horizontal="centerContinuous" vertical="center"/>
    </xf>
    <xf numFmtId="0" fontId="11" fillId="2" borderId="7" xfId="2" applyFont="1" applyFill="1" applyBorder="1" applyAlignment="1">
      <alignment vertical="center" wrapText="1"/>
    </xf>
    <xf numFmtId="0" fontId="11" fillId="0" borderId="12" xfId="2" applyFont="1" applyBorder="1" applyAlignment="1">
      <alignment vertical="center" wrapText="1"/>
    </xf>
    <xf numFmtId="0" fontId="11" fillId="2" borderId="12" xfId="2" applyNumberFormat="1" applyFont="1" applyFill="1" applyBorder="1" applyAlignment="1">
      <alignment vertical="center" wrapText="1"/>
    </xf>
    <xf numFmtId="0" fontId="11" fillId="2" borderId="12" xfId="2" applyFont="1" applyFill="1" applyBorder="1" applyAlignment="1">
      <alignment vertical="center" wrapText="1"/>
    </xf>
    <xf numFmtId="0" fontId="11" fillId="0" borderId="7" xfId="2" applyFont="1" applyBorder="1" applyAlignment="1">
      <alignment horizontal="left" vertical="center" wrapText="1"/>
    </xf>
    <xf numFmtId="0" fontId="7" fillId="2" borderId="8" xfId="2" applyFont="1" applyFill="1" applyBorder="1" applyAlignment="1" applyProtection="1">
      <alignment horizontal="center" vertical="center"/>
      <protection locked="0"/>
    </xf>
    <xf numFmtId="2" fontId="7" fillId="2" borderId="9" xfId="2" applyNumberFormat="1" applyFont="1" applyFill="1" applyBorder="1" applyAlignment="1" applyProtection="1">
      <alignment horizontal="center" vertical="center"/>
      <protection locked="0"/>
    </xf>
    <xf numFmtId="0" fontId="7" fillId="2" borderId="10" xfId="2" applyFont="1" applyFill="1" applyBorder="1" applyAlignment="1" applyProtection="1">
      <alignment horizontal="center" vertical="center"/>
      <protection locked="0"/>
    </xf>
    <xf numFmtId="0" fontId="7" fillId="0" borderId="11" xfId="2" applyFont="1" applyBorder="1" applyAlignment="1" applyProtection="1">
      <alignment horizontal="center" vertical="center"/>
      <protection locked="0"/>
    </xf>
    <xf numFmtId="2" fontId="7" fillId="0" borderId="9" xfId="2" applyNumberFormat="1" applyFont="1" applyBorder="1" applyAlignment="1" applyProtection="1">
      <alignment horizontal="center" vertical="center"/>
      <protection locked="0"/>
    </xf>
    <xf numFmtId="0" fontId="7" fillId="0" borderId="1" xfId="2" applyFont="1" applyBorder="1" applyAlignment="1" applyProtection="1">
      <alignment horizontal="center" vertical="center"/>
      <protection locked="0"/>
    </xf>
    <xf numFmtId="39" fontId="7" fillId="0" borderId="16" xfId="1" applyNumberFormat="1" applyFont="1" applyBorder="1" applyAlignment="1" applyProtection="1">
      <alignment horizontal="center" vertical="center"/>
      <protection locked="0"/>
    </xf>
    <xf numFmtId="39" fontId="7" fillId="0" borderId="17" xfId="1" applyNumberFormat="1" applyFont="1" applyBorder="1" applyAlignment="1" applyProtection="1">
      <alignment horizontal="center" vertical="center"/>
      <protection locked="0"/>
    </xf>
    <xf numFmtId="0" fontId="7" fillId="2" borderId="11" xfId="2" applyFont="1" applyFill="1" applyBorder="1" applyAlignment="1" applyProtection="1">
      <alignment horizontal="center" vertical="center"/>
      <protection locked="0"/>
    </xf>
    <xf numFmtId="0" fontId="7" fillId="2" borderId="1" xfId="2" applyFont="1" applyFill="1" applyBorder="1" applyAlignment="1" applyProtection="1">
      <alignment horizontal="center" vertical="center"/>
      <protection locked="0"/>
    </xf>
    <xf numFmtId="39" fontId="7" fillId="2" borderId="16" xfId="1" applyNumberFormat="1" applyFont="1" applyFill="1" applyBorder="1" applyAlignment="1" applyProtection="1">
      <alignment horizontal="center" vertical="center"/>
      <protection locked="0"/>
    </xf>
    <xf numFmtId="39" fontId="7" fillId="2" borderId="17" xfId="1" applyNumberFormat="1" applyFont="1" applyFill="1" applyBorder="1" applyAlignment="1" applyProtection="1">
      <alignment horizontal="center" vertical="center"/>
      <protection locked="0"/>
    </xf>
    <xf numFmtId="2" fontId="8" fillId="2" borderId="9" xfId="2" applyNumberFormat="1" applyFont="1" applyFill="1" applyBorder="1" applyAlignment="1" applyProtection="1">
      <alignment horizontal="center"/>
      <protection locked="0"/>
    </xf>
    <xf numFmtId="0" fontId="5" fillId="0" borderId="13" xfId="2" applyNumberFormat="1" applyFont="1" applyBorder="1" applyAlignment="1">
      <alignment horizontal="left" vertical="center"/>
    </xf>
    <xf numFmtId="0" fontId="5" fillId="0" borderId="13" xfId="2" applyNumberFormat="1" applyFont="1" applyBorder="1" applyAlignment="1" applyProtection="1">
      <alignment horizontal="left" vertical="center"/>
      <protection locked="0"/>
    </xf>
    <xf numFmtId="0" fontId="0" fillId="0" borderId="13" xfId="0" applyBorder="1" applyAlignment="1" applyProtection="1">
      <alignment horizontal="left" vertical="center"/>
      <protection locked="0"/>
    </xf>
    <xf numFmtId="0" fontId="7" fillId="2" borderId="11" xfId="1" applyNumberFormat="1" applyFont="1" applyFill="1" applyBorder="1" applyAlignment="1" applyProtection="1">
      <alignment vertical="center"/>
      <protection hidden="1"/>
    </xf>
    <xf numFmtId="0" fontId="7" fillId="2" borderId="18" xfId="1" applyNumberFormat="1" applyFont="1" applyFill="1" applyBorder="1" applyAlignment="1" applyProtection="1">
      <alignment vertical="center"/>
      <protection hidden="1"/>
    </xf>
    <xf numFmtId="39" fontId="7" fillId="2" borderId="19" xfId="1" applyNumberFormat="1" applyFont="1" applyFill="1" applyBorder="1" applyAlignment="1" applyProtection="1">
      <alignment horizontal="center" vertical="center"/>
      <protection locked="0"/>
    </xf>
    <xf numFmtId="39" fontId="7" fillId="2" borderId="20" xfId="1" applyNumberFormat="1" applyFont="1" applyFill="1" applyBorder="1" applyAlignment="1" applyProtection="1">
      <alignment horizontal="center" vertical="center"/>
      <protection locked="0"/>
    </xf>
    <xf numFmtId="0" fontId="6" fillId="4" borderId="22" xfId="2" applyNumberFormat="1" applyFont="1" applyFill="1" applyBorder="1" applyAlignment="1">
      <alignment horizontal="center" vertical="center" wrapText="1"/>
    </xf>
    <xf numFmtId="0" fontId="6" fillId="4" borderId="23" xfId="2" applyNumberFormat="1" applyFont="1" applyFill="1" applyBorder="1" applyAlignment="1">
      <alignment horizontal="center" vertical="center" wrapText="1"/>
    </xf>
    <xf numFmtId="0" fontId="12" fillId="0" borderId="13" xfId="0" applyFont="1" applyBorder="1" applyAlignment="1" applyProtection="1">
      <alignment horizontal="left" vertical="center"/>
      <protection locked="0"/>
    </xf>
    <xf numFmtId="0" fontId="6" fillId="0" borderId="9" xfId="2" applyNumberFormat="1" applyFont="1" applyFill="1" applyBorder="1" applyAlignment="1">
      <alignment horizontal="center" vertical="center" wrapText="1"/>
    </xf>
    <xf numFmtId="0" fontId="6" fillId="0" borderId="3" xfId="2" applyNumberFormat="1" applyFont="1" applyFill="1" applyBorder="1" applyAlignment="1">
      <alignment horizontal="center" vertical="center" wrapText="1"/>
    </xf>
    <xf numFmtId="2" fontId="8" fillId="2" borderId="24" xfId="2" applyNumberFormat="1" applyFont="1" applyFill="1" applyBorder="1" applyAlignment="1" applyProtection="1">
      <alignment horizontal="center"/>
      <protection locked="0"/>
    </xf>
    <xf numFmtId="0" fontId="7" fillId="2" borderId="8" xfId="2" applyFont="1" applyFill="1" applyBorder="1" applyAlignment="1" applyProtection="1">
      <alignment horizontal="left" vertical="center" wrapText="1"/>
      <protection locked="0"/>
    </xf>
    <xf numFmtId="44" fontId="7" fillId="2" borderId="28" xfId="1" applyNumberFormat="1" applyFont="1" applyFill="1" applyBorder="1" applyAlignment="1" applyProtection="1">
      <alignment vertical="center"/>
      <protection locked="0"/>
    </xf>
    <xf numFmtId="44" fontId="7" fillId="0" borderId="28" xfId="1" applyNumberFormat="1" applyFont="1" applyBorder="1" applyAlignment="1" applyProtection="1">
      <alignment vertical="center"/>
      <protection locked="0"/>
    </xf>
    <xf numFmtId="44" fontId="7" fillId="2" borderId="29" xfId="1" applyNumberFormat="1" applyFont="1" applyFill="1" applyBorder="1" applyAlignment="1" applyProtection="1">
      <alignment vertical="center"/>
      <protection locked="0"/>
    </xf>
    <xf numFmtId="44" fontId="7" fillId="0" borderId="29" xfId="1" applyNumberFormat="1" applyFont="1" applyBorder="1" applyAlignment="1" applyProtection="1">
      <alignment vertical="center"/>
      <protection locked="0"/>
    </xf>
    <xf numFmtId="44" fontId="7" fillId="2" borderId="34" xfId="1" applyNumberFormat="1" applyFont="1" applyFill="1" applyBorder="1" applyAlignment="1" applyProtection="1">
      <alignment vertical="center"/>
      <protection locked="0"/>
    </xf>
    <xf numFmtId="44" fontId="7" fillId="0" borderId="34" xfId="1" applyNumberFormat="1" applyFont="1" applyBorder="1" applyAlignment="1" applyProtection="1">
      <alignment vertical="center"/>
      <protection locked="0"/>
    </xf>
    <xf numFmtId="0" fontId="0" fillId="0" borderId="0" xfId="0" applyFill="1"/>
    <xf numFmtId="0" fontId="11" fillId="2" borderId="35" xfId="2" applyFont="1" applyFill="1" applyBorder="1" applyAlignment="1">
      <alignment vertical="center" wrapText="1"/>
    </xf>
    <xf numFmtId="0" fontId="7" fillId="2" borderId="37" xfId="2" applyFont="1" applyFill="1" applyBorder="1" applyAlignment="1" applyProtection="1">
      <alignment horizontal="center" vertical="center"/>
      <protection locked="0"/>
    </xf>
    <xf numFmtId="0" fontId="7" fillId="2" borderId="38" xfId="2" applyFont="1" applyFill="1" applyBorder="1" applyAlignment="1" applyProtection="1">
      <alignment horizontal="center" vertical="center"/>
      <protection locked="0"/>
    </xf>
    <xf numFmtId="39" fontId="7" fillId="2" borderId="39" xfId="1" applyNumberFormat="1" applyFont="1" applyFill="1" applyBorder="1" applyAlignment="1" applyProtection="1">
      <alignment horizontal="center" vertical="center"/>
      <protection locked="0"/>
    </xf>
    <xf numFmtId="39" fontId="7" fillId="2" borderId="40" xfId="1" applyNumberFormat="1" applyFont="1" applyFill="1" applyBorder="1" applyAlignment="1" applyProtection="1">
      <alignment horizontal="center" vertical="center"/>
      <protection locked="0"/>
    </xf>
    <xf numFmtId="44" fontId="7" fillId="2" borderId="24" xfId="1" applyNumberFormat="1" applyFont="1" applyFill="1" applyBorder="1" applyAlignment="1" applyProtection="1">
      <alignment vertical="center"/>
      <protection locked="0"/>
    </xf>
    <xf numFmtId="0" fontId="7" fillId="2" borderId="26" xfId="2" applyFont="1" applyFill="1" applyBorder="1" applyAlignment="1" applyProtection="1">
      <alignment horizontal="left" vertical="center" wrapText="1"/>
      <protection locked="0"/>
    </xf>
    <xf numFmtId="0" fontId="7" fillId="2" borderId="37" xfId="1" applyNumberFormat="1" applyFont="1" applyFill="1" applyBorder="1" applyAlignment="1" applyProtection="1">
      <alignment vertical="center"/>
      <protection hidden="1"/>
    </xf>
    <xf numFmtId="0" fontId="7" fillId="2" borderId="41" xfId="1" applyNumberFormat="1" applyFont="1" applyFill="1" applyBorder="1" applyAlignment="1" applyProtection="1">
      <alignment vertical="center"/>
      <protection hidden="1"/>
    </xf>
    <xf numFmtId="0" fontId="11" fillId="2" borderId="42" xfId="2" applyFont="1" applyFill="1" applyBorder="1" applyAlignment="1">
      <alignment vertical="center" wrapText="1"/>
    </xf>
    <xf numFmtId="0" fontId="8" fillId="2" borderId="44" xfId="2" applyFont="1" applyFill="1" applyBorder="1" applyAlignment="1" applyProtection="1">
      <alignment horizontal="center"/>
      <protection locked="0"/>
    </xf>
    <xf numFmtId="2" fontId="7" fillId="2" borderId="34" xfId="2" applyNumberFormat="1" applyFont="1" applyFill="1" applyBorder="1" applyAlignment="1" applyProtection="1">
      <alignment horizontal="center" vertical="center"/>
      <protection locked="0"/>
    </xf>
    <xf numFmtId="0" fontId="7" fillId="2" borderId="45" xfId="2" applyFont="1" applyFill="1" applyBorder="1" applyAlignment="1" applyProtection="1">
      <alignment horizontal="center" vertical="center"/>
      <protection locked="0"/>
    </xf>
    <xf numFmtId="39" fontId="7" fillId="2" borderId="47" xfId="1" applyNumberFormat="1" applyFont="1" applyFill="1" applyBorder="1" applyAlignment="1" applyProtection="1">
      <alignment horizontal="center" vertical="center"/>
      <protection locked="0"/>
    </xf>
    <xf numFmtId="39" fontId="7" fillId="2" borderId="48" xfId="1" applyNumberFormat="1" applyFont="1" applyFill="1" applyBorder="1" applyAlignment="1" applyProtection="1">
      <alignment horizontal="center" vertical="center"/>
      <protection locked="0"/>
    </xf>
    <xf numFmtId="0" fontId="7" fillId="2" borderId="44" xfId="1" applyNumberFormat="1" applyFont="1" applyFill="1" applyBorder="1" applyAlignment="1" applyProtection="1">
      <alignment vertical="center"/>
      <protection hidden="1"/>
    </xf>
    <xf numFmtId="0" fontId="7" fillId="2" borderId="49" xfId="1" applyNumberFormat="1" applyFont="1" applyFill="1" applyBorder="1" applyAlignment="1" applyProtection="1">
      <alignment vertical="center"/>
      <protection hidden="1"/>
    </xf>
    <xf numFmtId="0" fontId="11" fillId="0" borderId="50" xfId="2" applyFont="1" applyBorder="1" applyAlignment="1">
      <alignment horizontal="left" vertical="center" wrapText="1"/>
    </xf>
    <xf numFmtId="0" fontId="7" fillId="0" borderId="51" xfId="2" applyFont="1" applyBorder="1" applyAlignment="1" applyProtection="1">
      <alignment horizontal="center"/>
      <protection locked="0"/>
    </xf>
    <xf numFmtId="2" fontId="7" fillId="0" borderId="27" xfId="2" applyNumberFormat="1" applyFont="1" applyFill="1" applyBorder="1" applyAlignment="1" applyProtection="1">
      <alignment horizontal="center" vertical="center"/>
      <protection locked="0"/>
    </xf>
    <xf numFmtId="0" fontId="7" fillId="0" borderId="32" xfId="2" applyFont="1" applyBorder="1" applyAlignment="1" applyProtection="1">
      <alignment horizontal="center"/>
      <protection locked="0"/>
    </xf>
    <xf numFmtId="39" fontId="7" fillId="0" borderId="27" xfId="1" applyNumberFormat="1" applyFont="1" applyFill="1" applyBorder="1" applyAlignment="1" applyProtection="1">
      <alignment horizontal="center" vertical="center"/>
      <protection locked="0"/>
    </xf>
    <xf numFmtId="44" fontId="7" fillId="0" borderId="27" xfId="1" applyNumberFormat="1" applyFont="1" applyBorder="1" applyAlignment="1" applyProtection="1">
      <protection locked="0"/>
    </xf>
    <xf numFmtId="0" fontId="7" fillId="2" borderId="27" xfId="1" applyNumberFormat="1" applyFont="1" applyFill="1" applyBorder="1" applyAlignment="1" applyProtection="1">
      <alignment vertical="center"/>
      <protection hidden="1"/>
    </xf>
    <xf numFmtId="0" fontId="7" fillId="2" borderId="52" xfId="1" applyNumberFormat="1" applyFont="1" applyFill="1" applyBorder="1" applyAlignment="1" applyProtection="1">
      <alignment vertical="center"/>
      <protection hidden="1"/>
    </xf>
    <xf numFmtId="0" fontId="7" fillId="0" borderId="28" xfId="2" applyFont="1" applyBorder="1" applyAlignment="1" applyProtection="1">
      <alignment horizontal="center"/>
      <protection locked="0"/>
    </xf>
    <xf numFmtId="2" fontId="7" fillId="0" borderId="28" xfId="2" applyNumberFormat="1" applyFont="1" applyFill="1" applyBorder="1" applyAlignment="1" applyProtection="1">
      <alignment horizontal="center" vertical="center"/>
      <protection locked="0"/>
    </xf>
    <xf numFmtId="39" fontId="7" fillId="0" borderId="28" xfId="1" applyNumberFormat="1" applyFont="1" applyFill="1" applyBorder="1" applyAlignment="1" applyProtection="1">
      <alignment horizontal="center" vertical="center"/>
      <protection locked="0"/>
    </xf>
    <xf numFmtId="44" fontId="7" fillId="0" borderId="28" xfId="1" applyNumberFormat="1" applyFont="1" applyBorder="1" applyAlignment="1" applyProtection="1">
      <protection locked="0"/>
    </xf>
    <xf numFmtId="0" fontId="7" fillId="2" borderId="28" xfId="1" applyNumberFormat="1" applyFont="1" applyFill="1" applyBorder="1" applyAlignment="1" applyProtection="1">
      <alignment vertical="center"/>
      <protection hidden="1"/>
    </xf>
    <xf numFmtId="0" fontId="2" fillId="0" borderId="0" xfId="2" applyBorder="1" applyAlignment="1">
      <alignment horizontal="left"/>
    </xf>
    <xf numFmtId="0" fontId="0" fillId="0" borderId="0" xfId="0" applyBorder="1"/>
    <xf numFmtId="0" fontId="7" fillId="2" borderId="24" xfId="2" applyFont="1" applyFill="1" applyBorder="1" applyAlignment="1" applyProtection="1">
      <alignment horizontal="left" vertical="center" wrapText="1"/>
      <protection locked="0"/>
    </xf>
    <xf numFmtId="3" fontId="7" fillId="5" borderId="14" xfId="2" applyNumberFormat="1" applyFont="1" applyFill="1" applyBorder="1" applyAlignment="1" applyProtection="1">
      <alignment horizontal="center" vertical="center"/>
      <protection locked="0"/>
    </xf>
    <xf numFmtId="3" fontId="7" fillId="5" borderId="1" xfId="2" applyNumberFormat="1" applyFont="1" applyFill="1" applyBorder="1" applyAlignment="1" applyProtection="1">
      <alignment horizontal="center" vertical="center"/>
      <protection locked="0"/>
    </xf>
    <xf numFmtId="3" fontId="7" fillId="5" borderId="30" xfId="2" applyNumberFormat="1" applyFont="1" applyFill="1" applyBorder="1" applyAlignment="1" applyProtection="1">
      <alignment horizontal="center" vertical="center"/>
      <protection locked="0"/>
    </xf>
    <xf numFmtId="3" fontId="7" fillId="5" borderId="31" xfId="2" applyNumberFormat="1" applyFont="1" applyFill="1" applyBorder="1" applyAlignment="1" applyProtection="1">
      <alignment horizontal="center" vertical="center"/>
      <protection locked="0"/>
    </xf>
    <xf numFmtId="3" fontId="7" fillId="5" borderId="43" xfId="2" applyNumberFormat="1" applyFont="1" applyFill="1" applyBorder="1" applyAlignment="1" applyProtection="1">
      <alignment horizontal="center" vertical="center"/>
      <protection locked="0"/>
    </xf>
    <xf numFmtId="3" fontId="7" fillId="5" borderId="28" xfId="2" applyNumberFormat="1" applyFont="1" applyFill="1" applyBorder="1" applyAlignment="1" applyProtection="1">
      <alignment horizontal="center" vertical="center"/>
      <protection locked="0"/>
    </xf>
    <xf numFmtId="3" fontId="7" fillId="5" borderId="32" xfId="2" applyNumberFormat="1" applyFont="1" applyFill="1" applyBorder="1" applyAlignment="1" applyProtection="1">
      <alignment horizontal="center" vertical="center"/>
      <protection locked="0"/>
    </xf>
    <xf numFmtId="2" fontId="7" fillId="2" borderId="24" xfId="2" applyNumberFormat="1" applyFont="1" applyFill="1" applyBorder="1" applyAlignment="1" applyProtection="1">
      <alignment horizontal="center" vertical="center"/>
      <protection locked="0"/>
    </xf>
    <xf numFmtId="0" fontId="11" fillId="2" borderId="25" xfId="2" applyFont="1" applyFill="1" applyBorder="1" applyAlignment="1">
      <alignment vertical="center" wrapText="1"/>
    </xf>
    <xf numFmtId="3" fontId="7" fillId="2" borderId="53" xfId="2" applyNumberFormat="1" applyFont="1" applyFill="1" applyBorder="1" applyAlignment="1" applyProtection="1">
      <alignment horizontal="center" vertical="center"/>
      <protection locked="0"/>
    </xf>
    <xf numFmtId="0" fontId="7" fillId="2" borderId="26" xfId="2" applyFont="1" applyFill="1" applyBorder="1" applyAlignment="1" applyProtection="1">
      <alignment horizontal="center" vertical="center"/>
      <protection locked="0"/>
    </xf>
    <xf numFmtId="0" fontId="7" fillId="2" borderId="54" xfId="2" applyFont="1" applyFill="1" applyBorder="1" applyAlignment="1" applyProtection="1">
      <alignment horizontal="center" vertical="center"/>
      <protection locked="0"/>
    </xf>
    <xf numFmtId="2" fontId="7" fillId="2" borderId="8" xfId="2" applyNumberFormat="1" applyFont="1" applyFill="1" applyBorder="1" applyAlignment="1" applyProtection="1">
      <alignment horizontal="center" vertical="center"/>
    </xf>
    <xf numFmtId="2" fontId="7" fillId="2" borderId="26" xfId="2" applyNumberFormat="1" applyFont="1" applyFill="1" applyBorder="1" applyAlignment="1" applyProtection="1">
      <alignment horizontal="center" vertical="center"/>
    </xf>
    <xf numFmtId="0" fontId="7" fillId="2" borderId="29" xfId="1" applyNumberFormat="1" applyFont="1" applyFill="1" applyBorder="1" applyAlignment="1" applyProtection="1">
      <alignment vertical="center"/>
    </xf>
    <xf numFmtId="0" fontId="7" fillId="2" borderId="24" xfId="1" applyNumberFormat="1" applyFont="1" applyFill="1" applyBorder="1" applyAlignment="1" applyProtection="1">
      <alignment vertical="center"/>
    </xf>
    <xf numFmtId="2" fontId="7" fillId="2" borderId="46" xfId="2" applyNumberFormat="1" applyFont="1" applyFill="1" applyBorder="1" applyAlignment="1" applyProtection="1">
      <alignment horizontal="center" vertical="center"/>
    </xf>
    <xf numFmtId="2" fontId="7" fillId="2" borderId="28" xfId="2" applyNumberFormat="1" applyFont="1" applyFill="1" applyBorder="1" applyAlignment="1" applyProtection="1">
      <alignment horizontal="center" vertical="center"/>
    </xf>
    <xf numFmtId="2" fontId="7" fillId="2" borderId="51" xfId="2" applyNumberFormat="1" applyFont="1" applyFill="1" applyBorder="1" applyAlignment="1" applyProtection="1">
      <alignment horizontal="center" vertical="center"/>
    </xf>
    <xf numFmtId="0" fontId="7" fillId="2" borderId="34" xfId="1" applyNumberFormat="1" applyFont="1" applyFill="1" applyBorder="1" applyAlignment="1" applyProtection="1">
      <alignment vertical="center"/>
    </xf>
    <xf numFmtId="0" fontId="7" fillId="2" borderId="28" xfId="1" applyNumberFormat="1" applyFont="1" applyFill="1" applyBorder="1" applyAlignment="1" applyProtection="1">
      <alignment vertical="center"/>
    </xf>
    <xf numFmtId="0" fontId="7" fillId="2" borderId="27" xfId="1" applyNumberFormat="1" applyFont="1" applyFill="1" applyBorder="1" applyAlignment="1" applyProtection="1">
      <alignment vertical="center"/>
    </xf>
    <xf numFmtId="0" fontId="0" fillId="0" borderId="0" xfId="0" applyFill="1" applyAlignment="1">
      <alignment horizontal="center"/>
    </xf>
    <xf numFmtId="3" fontId="7" fillId="0" borderId="14" xfId="2" applyNumberFormat="1" applyFont="1" applyFill="1" applyBorder="1" applyAlignment="1" applyProtection="1">
      <alignment horizontal="center" vertical="center"/>
      <protection locked="0"/>
    </xf>
    <xf numFmtId="3" fontId="7" fillId="0" borderId="1" xfId="2" applyNumberFormat="1" applyFont="1" applyFill="1" applyBorder="1" applyAlignment="1" applyProtection="1">
      <alignment horizontal="center" vertical="center"/>
      <protection locked="0"/>
    </xf>
    <xf numFmtId="3" fontId="7" fillId="0" borderId="30" xfId="2" applyNumberFormat="1" applyFont="1" applyFill="1" applyBorder="1" applyAlignment="1" applyProtection="1">
      <alignment horizontal="center" vertical="center"/>
      <protection locked="0"/>
    </xf>
    <xf numFmtId="3" fontId="7" fillId="0" borderId="36" xfId="2" applyNumberFormat="1" applyFont="1" applyFill="1" applyBorder="1" applyAlignment="1" applyProtection="1">
      <alignment horizontal="center" vertical="center"/>
      <protection locked="0"/>
    </xf>
    <xf numFmtId="0" fontId="2" fillId="0" borderId="0" xfId="2" applyFill="1" applyBorder="1" applyAlignment="1">
      <alignment horizontal="right"/>
    </xf>
    <xf numFmtId="0" fontId="10" fillId="0" borderId="0" xfId="0" applyFont="1" applyAlignment="1">
      <alignment horizontal="center"/>
    </xf>
    <xf numFmtId="0" fontId="11" fillId="2" borderId="55" xfId="2" applyFont="1" applyFill="1" applyBorder="1" applyAlignment="1">
      <alignment vertical="center" wrapText="1"/>
    </xf>
    <xf numFmtId="3" fontId="7" fillId="2" borderId="56" xfId="2" applyNumberFormat="1" applyFont="1" applyFill="1" applyBorder="1" applyAlignment="1" applyProtection="1">
      <alignment horizontal="center" vertical="center"/>
      <protection locked="0"/>
    </xf>
    <xf numFmtId="0" fontId="7" fillId="2" borderId="57" xfId="2" applyFont="1" applyFill="1" applyBorder="1" applyAlignment="1" applyProtection="1">
      <alignment horizontal="center" vertical="center"/>
      <protection locked="0"/>
    </xf>
    <xf numFmtId="2" fontId="7" fillId="2" borderId="58" xfId="2" applyNumberFormat="1" applyFont="1" applyFill="1" applyBorder="1" applyAlignment="1" applyProtection="1">
      <alignment horizontal="center" vertical="center"/>
      <protection locked="0"/>
    </xf>
    <xf numFmtId="0" fontId="7" fillId="2" borderId="59" xfId="2" applyFont="1" applyFill="1" applyBorder="1" applyAlignment="1" applyProtection="1">
      <alignment horizontal="center" vertical="center"/>
      <protection locked="0"/>
    </xf>
    <xf numFmtId="2" fontId="7" fillId="2" borderId="57" xfId="2" applyNumberFormat="1" applyFont="1" applyFill="1" applyBorder="1" applyAlignment="1" applyProtection="1">
      <alignment horizontal="center" vertical="center"/>
    </xf>
    <xf numFmtId="44" fontId="7" fillId="2" borderId="58" xfId="1" applyNumberFormat="1" applyFont="1" applyFill="1" applyBorder="1" applyAlignment="1" applyProtection="1">
      <alignment vertical="center"/>
      <protection locked="0"/>
    </xf>
    <xf numFmtId="0" fontId="7" fillId="2" borderId="57" xfId="2" applyFont="1" applyFill="1" applyBorder="1" applyAlignment="1" applyProtection="1">
      <alignment horizontal="left" vertical="center" wrapText="1"/>
      <protection locked="0"/>
    </xf>
    <xf numFmtId="0" fontId="7" fillId="2" borderId="60" xfId="1" applyNumberFormat="1" applyFont="1" applyFill="1" applyBorder="1" applyAlignment="1" applyProtection="1">
      <alignment vertical="center"/>
      <protection hidden="1"/>
    </xf>
    <xf numFmtId="0" fontId="7" fillId="2" borderId="58" xfId="1" applyNumberFormat="1" applyFont="1" applyFill="1" applyBorder="1" applyAlignment="1" applyProtection="1">
      <alignment vertical="center"/>
    </xf>
    <xf numFmtId="0" fontId="7" fillId="2" borderId="61" xfId="1" applyNumberFormat="1" applyFont="1" applyFill="1" applyBorder="1" applyAlignment="1" applyProtection="1">
      <alignment vertical="center"/>
      <protection hidden="1"/>
    </xf>
    <xf numFmtId="39" fontId="7" fillId="2" borderId="24" xfId="1" applyNumberFormat="1" applyFont="1" applyFill="1" applyBorder="1" applyAlignment="1" applyProtection="1">
      <alignment horizontal="center" vertical="center"/>
      <protection locked="0"/>
    </xf>
    <xf numFmtId="0" fontId="7" fillId="2" borderId="62" xfId="1" applyNumberFormat="1" applyFont="1" applyFill="1" applyBorder="1" applyAlignment="1" applyProtection="1">
      <alignment vertical="center"/>
      <protection hidden="1"/>
    </xf>
    <xf numFmtId="0" fontId="7" fillId="2" borderId="63" xfId="1" applyNumberFormat="1" applyFont="1" applyFill="1" applyBorder="1" applyAlignment="1" applyProtection="1">
      <alignment vertical="center"/>
      <protection hidden="1"/>
    </xf>
    <xf numFmtId="0" fontId="13" fillId="0" borderId="8" xfId="0" applyFont="1" applyFill="1" applyBorder="1" applyAlignment="1"/>
    <xf numFmtId="0" fontId="0" fillId="0" borderId="15" xfId="0" applyBorder="1" applyAlignment="1"/>
    <xf numFmtId="0" fontId="0" fillId="0" borderId="10" xfId="0" applyBorder="1" applyAlignment="1"/>
    <xf numFmtId="0" fontId="0" fillId="0" borderId="15" xfId="0" applyFill="1" applyBorder="1" applyAlignment="1"/>
    <xf numFmtId="0" fontId="0" fillId="0" borderId="10" xfId="0" applyFill="1" applyBorder="1" applyAlignment="1"/>
    <xf numFmtId="0" fontId="13" fillId="0" borderId="8" xfId="0" applyFont="1" applyFill="1" applyBorder="1" applyAlignment="1">
      <alignment wrapText="1"/>
    </xf>
    <xf numFmtId="0" fontId="0" fillId="0" borderId="15" xfId="0" applyBorder="1" applyAlignment="1">
      <alignment wrapText="1"/>
    </xf>
    <xf numFmtId="0" fontId="0" fillId="0" borderId="10" xfId="0" applyBorder="1" applyAlignment="1">
      <alignment wrapText="1"/>
    </xf>
    <xf numFmtId="0" fontId="0" fillId="0" borderId="15" xfId="0" applyFill="1" applyBorder="1" applyAlignment="1">
      <alignment wrapText="1"/>
    </xf>
    <xf numFmtId="0" fontId="0" fillId="0" borderId="10" xfId="0" applyFill="1" applyBorder="1" applyAlignment="1">
      <alignment wrapText="1"/>
    </xf>
    <xf numFmtId="0" fontId="14" fillId="0" borderId="13" xfId="0" applyFont="1" applyFill="1" applyBorder="1" applyAlignment="1">
      <alignment horizontal="center"/>
    </xf>
    <xf numFmtId="0" fontId="0" fillId="0" borderId="13" xfId="0" applyFill="1" applyBorder="1" applyAlignment="1"/>
    <xf numFmtId="0" fontId="9" fillId="0" borderId="0" xfId="2" applyFont="1" applyBorder="1" applyAlignment="1">
      <alignment horizontal="left"/>
    </xf>
    <xf numFmtId="0" fontId="0" fillId="0" borderId="0" xfId="0" applyBorder="1" applyAlignment="1"/>
    <xf numFmtId="0" fontId="0" fillId="0" borderId="0" xfId="0" applyAlignment="1"/>
    <xf numFmtId="0" fontId="10" fillId="0" borderId="0" xfId="0" applyFont="1" applyBorder="1" applyAlignment="1" applyProtection="1">
      <alignment horizontal="center"/>
    </xf>
    <xf numFmtId="0" fontId="0" fillId="0" borderId="0" xfId="0" applyBorder="1" applyAlignment="1">
      <alignment horizontal="center"/>
    </xf>
    <xf numFmtId="0" fontId="9" fillId="3" borderId="22" xfId="2" applyFont="1" applyFill="1" applyBorder="1" applyAlignment="1">
      <alignment horizontal="center" vertical="center"/>
    </xf>
    <xf numFmtId="0" fontId="0" fillId="0" borderId="33" xfId="0" applyBorder="1" applyAlignment="1">
      <alignment vertical="center"/>
    </xf>
    <xf numFmtId="0" fontId="10" fillId="0" borderId="21" xfId="0" applyFont="1" applyBorder="1" applyAlignment="1" applyProtection="1">
      <alignment horizontal="center"/>
    </xf>
    <xf numFmtId="0" fontId="0" fillId="0" borderId="21" xfId="0" applyBorder="1" applyAlignment="1">
      <alignment horizontal="center"/>
    </xf>
    <xf numFmtId="0" fontId="9" fillId="0" borderId="0" xfId="2" applyFont="1" applyBorder="1" applyAlignment="1">
      <alignment horizontal="left" wrapText="1"/>
    </xf>
    <xf numFmtId="0" fontId="0" fillId="0" borderId="0" xfId="0" applyBorder="1" applyAlignment="1">
      <alignment wrapText="1"/>
    </xf>
    <xf numFmtId="0" fontId="0" fillId="0" borderId="0" xfId="0" applyAlignment="1">
      <alignment wrapText="1"/>
    </xf>
    <xf numFmtId="0" fontId="11" fillId="2" borderId="64" xfId="2" applyNumberFormat="1" applyFont="1" applyFill="1" applyBorder="1" applyAlignment="1">
      <alignment vertical="center" wrapText="1"/>
    </xf>
    <xf numFmtId="3" fontId="7" fillId="0" borderId="28" xfId="2" applyNumberFormat="1" applyFont="1" applyFill="1" applyBorder="1" applyAlignment="1" applyProtection="1">
      <alignment horizontal="center" vertical="center"/>
      <protection locked="0"/>
    </xf>
    <xf numFmtId="0" fontId="7" fillId="2" borderId="65" xfId="1" applyNumberFormat="1" applyFont="1" applyFill="1" applyBorder="1" applyAlignment="1" applyProtection="1">
      <alignment vertical="center"/>
      <protection hidden="1"/>
    </xf>
  </cellXfs>
  <cellStyles count="3">
    <cellStyle name="Currency" xfId="1" builtinId="4"/>
    <cellStyle name="Normal" xfId="0" builtinId="0"/>
    <cellStyle name="Normal_BPATTY20"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P21"/>
  <sheetViews>
    <sheetView view="pageBreakPreview" zoomScale="90" zoomScaleNormal="100" zoomScaleSheetLayoutView="90" workbookViewId="0">
      <selection activeCell="C5" sqref="C5:P5"/>
    </sheetView>
  </sheetViews>
  <sheetFormatPr defaultRowHeight="15"/>
  <cols>
    <col min="1" max="1" width="9.140625" style="56"/>
    <col min="2" max="2" width="17.42578125" style="112" customWidth="1"/>
    <col min="3" max="9" width="9.140625" style="56"/>
    <col min="10" max="10" width="10.5703125" style="56" customWidth="1"/>
    <col min="11" max="15" width="9.140625" style="56"/>
    <col min="16" max="16" width="16.28515625" style="56" customWidth="1"/>
    <col min="17" max="16384" width="9.140625" style="56"/>
  </cols>
  <sheetData>
    <row r="3" spans="2:16" ht="20.25">
      <c r="B3" s="143" t="s">
        <v>15</v>
      </c>
      <c r="C3" s="144"/>
      <c r="D3" s="144"/>
      <c r="E3" s="144"/>
      <c r="F3" s="144"/>
      <c r="G3" s="144"/>
      <c r="H3" s="144"/>
      <c r="I3" s="144"/>
      <c r="J3" s="144"/>
      <c r="K3" s="144"/>
      <c r="L3" s="144"/>
      <c r="M3" s="144"/>
      <c r="N3" s="144"/>
      <c r="O3" s="144"/>
      <c r="P3" s="144"/>
    </row>
    <row r="4" spans="2:16" ht="56.25" customHeight="1">
      <c r="B4" s="46" t="s">
        <v>6</v>
      </c>
      <c r="C4" s="133" t="s">
        <v>52</v>
      </c>
      <c r="D4" s="136"/>
      <c r="E4" s="136"/>
      <c r="F4" s="136"/>
      <c r="G4" s="136"/>
      <c r="H4" s="136"/>
      <c r="I4" s="136"/>
      <c r="J4" s="136"/>
      <c r="K4" s="136"/>
      <c r="L4" s="136"/>
      <c r="M4" s="136"/>
      <c r="N4" s="136"/>
      <c r="O4" s="136"/>
      <c r="P4" s="137"/>
    </row>
    <row r="5" spans="2:16" ht="71.25" customHeight="1">
      <c r="B5" s="46" t="s">
        <v>12</v>
      </c>
      <c r="C5" s="138" t="s">
        <v>66</v>
      </c>
      <c r="D5" s="141"/>
      <c r="E5" s="141"/>
      <c r="F5" s="141"/>
      <c r="G5" s="141"/>
      <c r="H5" s="141"/>
      <c r="I5" s="141"/>
      <c r="J5" s="141"/>
      <c r="K5" s="141"/>
      <c r="L5" s="141"/>
      <c r="M5" s="141"/>
      <c r="N5" s="141"/>
      <c r="O5" s="141"/>
      <c r="P5" s="142"/>
    </row>
    <row r="6" spans="2:16" ht="49.5" customHeight="1">
      <c r="B6" s="46" t="s">
        <v>9</v>
      </c>
      <c r="C6" s="133" t="s">
        <v>14</v>
      </c>
      <c r="D6" s="136"/>
      <c r="E6" s="136"/>
      <c r="F6" s="136"/>
      <c r="G6" s="136"/>
      <c r="H6" s="136"/>
      <c r="I6" s="136"/>
      <c r="J6" s="136"/>
      <c r="K6" s="136"/>
      <c r="L6" s="136"/>
      <c r="M6" s="136"/>
      <c r="N6" s="136"/>
      <c r="O6" s="136"/>
      <c r="P6" s="137"/>
    </row>
    <row r="7" spans="2:16" ht="54" customHeight="1">
      <c r="B7" s="46" t="s">
        <v>3</v>
      </c>
      <c r="C7" s="133" t="s">
        <v>11</v>
      </c>
      <c r="D7" s="136"/>
      <c r="E7" s="136"/>
      <c r="F7" s="136"/>
      <c r="G7" s="136"/>
      <c r="H7" s="136"/>
      <c r="I7" s="136"/>
      <c r="J7" s="136"/>
      <c r="K7" s="136"/>
      <c r="L7" s="136"/>
      <c r="M7" s="136"/>
      <c r="N7" s="136"/>
      <c r="O7" s="136"/>
      <c r="P7" s="137"/>
    </row>
    <row r="8" spans="2:16" ht="57.75" customHeight="1">
      <c r="B8" s="46" t="s">
        <v>58</v>
      </c>
      <c r="C8" s="133" t="s">
        <v>10</v>
      </c>
      <c r="D8" s="136"/>
      <c r="E8" s="136"/>
      <c r="F8" s="136"/>
      <c r="G8" s="136"/>
      <c r="H8" s="136"/>
      <c r="I8" s="136"/>
      <c r="J8" s="136"/>
      <c r="K8" s="136"/>
      <c r="L8" s="136"/>
      <c r="M8" s="136"/>
      <c r="N8" s="136"/>
      <c r="O8" s="136"/>
      <c r="P8" s="137"/>
    </row>
    <row r="9" spans="2:16" ht="63" customHeight="1">
      <c r="B9" s="46" t="s">
        <v>59</v>
      </c>
      <c r="C9" s="133" t="s">
        <v>13</v>
      </c>
      <c r="D9" s="136"/>
      <c r="E9" s="136"/>
      <c r="F9" s="136"/>
      <c r="G9" s="136"/>
      <c r="H9" s="136"/>
      <c r="I9" s="136"/>
      <c r="J9" s="136"/>
      <c r="K9" s="136"/>
      <c r="L9" s="136"/>
      <c r="M9" s="136"/>
      <c r="N9" s="136"/>
      <c r="O9" s="136"/>
      <c r="P9" s="137"/>
    </row>
    <row r="10" spans="2:16" ht="57.75" customHeight="1">
      <c r="B10" s="46" t="s">
        <v>24</v>
      </c>
      <c r="C10" s="133" t="s">
        <v>16</v>
      </c>
      <c r="D10" s="136"/>
      <c r="E10" s="136"/>
      <c r="F10" s="136"/>
      <c r="G10" s="136"/>
      <c r="H10" s="136"/>
      <c r="I10" s="136"/>
      <c r="J10" s="136"/>
      <c r="K10" s="136"/>
      <c r="L10" s="136"/>
      <c r="M10" s="136"/>
      <c r="N10" s="136"/>
      <c r="O10" s="136"/>
      <c r="P10" s="137"/>
    </row>
    <row r="11" spans="2:16" ht="70.5" customHeight="1">
      <c r="B11" s="46" t="s">
        <v>60</v>
      </c>
      <c r="C11" s="133" t="s">
        <v>17</v>
      </c>
      <c r="D11" s="136"/>
      <c r="E11" s="136"/>
      <c r="F11" s="136"/>
      <c r="G11" s="136"/>
      <c r="H11" s="136"/>
      <c r="I11" s="136"/>
      <c r="J11" s="136"/>
      <c r="K11" s="136"/>
      <c r="L11" s="136"/>
      <c r="M11" s="136"/>
      <c r="N11" s="136"/>
      <c r="O11" s="136"/>
      <c r="P11" s="137"/>
    </row>
    <row r="12" spans="2:16" ht="70.5" customHeight="1">
      <c r="B12" s="46" t="s">
        <v>61</v>
      </c>
      <c r="C12" s="133" t="s">
        <v>50</v>
      </c>
      <c r="D12" s="134"/>
      <c r="E12" s="134"/>
      <c r="F12" s="134"/>
      <c r="G12" s="134"/>
      <c r="H12" s="134"/>
      <c r="I12" s="134"/>
      <c r="J12" s="134"/>
      <c r="K12" s="134"/>
      <c r="L12" s="134"/>
      <c r="M12" s="134"/>
      <c r="N12" s="134"/>
      <c r="O12" s="134"/>
      <c r="P12" s="135"/>
    </row>
    <row r="13" spans="2:16" ht="63.75" customHeight="1">
      <c r="B13" s="46" t="s">
        <v>32</v>
      </c>
      <c r="C13" s="138" t="s">
        <v>53</v>
      </c>
      <c r="D13" s="141"/>
      <c r="E13" s="141"/>
      <c r="F13" s="141"/>
      <c r="G13" s="141"/>
      <c r="H13" s="141"/>
      <c r="I13" s="141"/>
      <c r="J13" s="141"/>
      <c r="K13" s="141"/>
      <c r="L13" s="141"/>
      <c r="M13" s="141"/>
      <c r="N13" s="141"/>
      <c r="O13" s="141"/>
      <c r="P13" s="142"/>
    </row>
    <row r="14" spans="2:16" ht="72" customHeight="1">
      <c r="B14" s="46" t="s">
        <v>62</v>
      </c>
      <c r="C14" s="133" t="s">
        <v>54</v>
      </c>
      <c r="D14" s="136"/>
      <c r="E14" s="136"/>
      <c r="F14" s="136"/>
      <c r="G14" s="136"/>
      <c r="H14" s="136"/>
      <c r="I14" s="136"/>
      <c r="J14" s="136"/>
      <c r="K14" s="136"/>
      <c r="L14" s="136"/>
      <c r="M14" s="136"/>
      <c r="N14" s="136"/>
      <c r="O14" s="136"/>
      <c r="P14" s="137"/>
    </row>
    <row r="15" spans="2:16" ht="75.75" customHeight="1">
      <c r="B15" s="46" t="s">
        <v>29</v>
      </c>
      <c r="C15" s="133" t="s">
        <v>47</v>
      </c>
      <c r="D15" s="136"/>
      <c r="E15" s="136"/>
      <c r="F15" s="136"/>
      <c r="G15" s="136"/>
      <c r="H15" s="136"/>
      <c r="I15" s="136"/>
      <c r="J15" s="136"/>
      <c r="K15" s="136"/>
      <c r="L15" s="136"/>
      <c r="M15" s="136"/>
      <c r="N15" s="136"/>
      <c r="O15" s="136"/>
      <c r="P15" s="137"/>
    </row>
    <row r="16" spans="2:16" ht="75.75" customHeight="1">
      <c r="B16" s="46" t="s">
        <v>30</v>
      </c>
      <c r="C16" s="133" t="s">
        <v>65</v>
      </c>
      <c r="D16" s="136"/>
      <c r="E16" s="136"/>
      <c r="F16" s="136"/>
      <c r="G16" s="136"/>
      <c r="H16" s="136"/>
      <c r="I16" s="136"/>
      <c r="J16" s="136"/>
      <c r="K16" s="136"/>
      <c r="L16" s="136"/>
      <c r="M16" s="136"/>
      <c r="N16" s="136"/>
      <c r="O16" s="136"/>
      <c r="P16" s="137"/>
    </row>
    <row r="17" spans="2:16" ht="75.75" customHeight="1">
      <c r="B17" s="46" t="s">
        <v>31</v>
      </c>
      <c r="C17" s="133" t="s">
        <v>55</v>
      </c>
      <c r="D17" s="136"/>
      <c r="E17" s="136"/>
      <c r="F17" s="136"/>
      <c r="G17" s="136"/>
      <c r="H17" s="136"/>
      <c r="I17" s="136"/>
      <c r="J17" s="136"/>
      <c r="K17" s="136"/>
      <c r="L17" s="136"/>
      <c r="M17" s="136"/>
      <c r="N17" s="136"/>
      <c r="O17" s="136"/>
      <c r="P17" s="137"/>
    </row>
    <row r="18" spans="2:16" ht="75.75" customHeight="1">
      <c r="B18" s="46" t="s">
        <v>22</v>
      </c>
      <c r="C18" s="133" t="s">
        <v>48</v>
      </c>
      <c r="D18" s="136"/>
      <c r="E18" s="136"/>
      <c r="F18" s="136"/>
      <c r="G18" s="136"/>
      <c r="H18" s="136"/>
      <c r="I18" s="136"/>
      <c r="J18" s="136"/>
      <c r="K18" s="136"/>
      <c r="L18" s="136"/>
      <c r="M18" s="136"/>
      <c r="N18" s="136"/>
      <c r="O18" s="136"/>
      <c r="P18" s="137"/>
    </row>
    <row r="19" spans="2:16" ht="75.75" customHeight="1">
      <c r="B19" s="46" t="s">
        <v>34</v>
      </c>
      <c r="C19" s="133" t="s">
        <v>35</v>
      </c>
      <c r="D19" s="136"/>
      <c r="E19" s="136"/>
      <c r="F19" s="136"/>
      <c r="G19" s="136"/>
      <c r="H19" s="136"/>
      <c r="I19" s="136"/>
      <c r="J19" s="136"/>
      <c r="K19" s="136"/>
      <c r="L19" s="136"/>
      <c r="M19" s="136"/>
      <c r="N19" s="136"/>
      <c r="O19" s="136"/>
      <c r="P19" s="137"/>
    </row>
    <row r="20" spans="2:16" ht="78.75" customHeight="1">
      <c r="B20" s="46" t="s">
        <v>63</v>
      </c>
      <c r="C20" s="138" t="s">
        <v>51</v>
      </c>
      <c r="D20" s="139"/>
      <c r="E20" s="139"/>
      <c r="F20" s="139"/>
      <c r="G20" s="139"/>
      <c r="H20" s="139"/>
      <c r="I20" s="139"/>
      <c r="J20" s="139"/>
      <c r="K20" s="139"/>
      <c r="L20" s="139"/>
      <c r="M20" s="139"/>
      <c r="N20" s="139"/>
      <c r="O20" s="139"/>
      <c r="P20" s="140"/>
    </row>
    <row r="21" spans="2:16" ht="81" customHeight="1">
      <c r="B21" s="46" t="s">
        <v>41</v>
      </c>
      <c r="C21" s="133" t="s">
        <v>49</v>
      </c>
      <c r="D21" s="134"/>
      <c r="E21" s="134"/>
      <c r="F21" s="134"/>
      <c r="G21" s="134"/>
      <c r="H21" s="134"/>
      <c r="I21" s="134"/>
      <c r="J21" s="134"/>
      <c r="K21" s="134"/>
      <c r="L21" s="134"/>
      <c r="M21" s="134"/>
      <c r="N21" s="134"/>
      <c r="O21" s="134"/>
      <c r="P21" s="135"/>
    </row>
  </sheetData>
  <mergeCells count="19">
    <mergeCell ref="B3:P3"/>
    <mergeCell ref="C4:P4"/>
    <mergeCell ref="C5:P5"/>
    <mergeCell ref="C6:P6"/>
    <mergeCell ref="C7:P7"/>
    <mergeCell ref="C11:P11"/>
    <mergeCell ref="C13:P13"/>
    <mergeCell ref="C14:P14"/>
    <mergeCell ref="C15:P15"/>
    <mergeCell ref="C8:P8"/>
    <mergeCell ref="C10:P10"/>
    <mergeCell ref="C9:P9"/>
    <mergeCell ref="C12:P12"/>
    <mergeCell ref="C21:P21"/>
    <mergeCell ref="C19:P19"/>
    <mergeCell ref="C16:P16"/>
    <mergeCell ref="C17:P17"/>
    <mergeCell ref="C18:P18"/>
    <mergeCell ref="C20:P20"/>
  </mergeCells>
  <pageMargins left="0.7" right="0.7" top="0.75" bottom="0.75" header="0.3" footer="0.3"/>
  <pageSetup paperSize="5" scale="56"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6"/>
  <sheetViews>
    <sheetView zoomScale="80" zoomScaleNormal="80" workbookViewId="0">
      <selection activeCell="A14" sqref="A14:XFD14"/>
    </sheetView>
  </sheetViews>
  <sheetFormatPr defaultRowHeight="15"/>
  <cols>
    <col min="2" max="2" width="18.85546875" customWidth="1"/>
    <col min="3" max="3" width="14.5703125" customWidth="1"/>
    <col min="4" max="5" width="15.28515625" customWidth="1"/>
    <col min="6" max="6" width="12.85546875" customWidth="1"/>
    <col min="7" max="7" width="13" customWidth="1"/>
    <col min="8" max="9" width="14" customWidth="1"/>
    <col min="10" max="16" width="15.85546875" customWidth="1"/>
    <col min="17" max="17" width="12.7109375" customWidth="1"/>
    <col min="18" max="18" width="15.85546875" customWidth="1"/>
    <col min="19" max="19" width="12.85546875" customWidth="1"/>
  </cols>
  <sheetData>
    <row r="1" spans="1:19" ht="18.75">
      <c r="J1" s="118" t="s">
        <v>68</v>
      </c>
    </row>
    <row r="2" spans="1:19" ht="18.75">
      <c r="A2" s="1" t="s">
        <v>1</v>
      </c>
      <c r="B2" s="2"/>
      <c r="C2" s="2"/>
      <c r="D2" s="2"/>
      <c r="E2" s="2"/>
      <c r="F2" s="2"/>
      <c r="G2" s="2"/>
      <c r="H2" s="17"/>
      <c r="I2" s="17"/>
      <c r="J2" s="2"/>
      <c r="K2" s="2"/>
      <c r="L2" s="2"/>
      <c r="M2" s="2"/>
      <c r="N2" s="2"/>
      <c r="O2" s="2"/>
      <c r="P2" s="2"/>
      <c r="Q2" s="2"/>
      <c r="R2" s="2"/>
    </row>
    <row r="3" spans="1:19" ht="15.75">
      <c r="A3" s="12"/>
      <c r="B3" s="36" t="s">
        <v>0</v>
      </c>
      <c r="C3" s="37"/>
      <c r="D3" s="45" t="s">
        <v>2</v>
      </c>
      <c r="E3" s="45"/>
      <c r="F3" s="38"/>
      <c r="G3" s="3"/>
      <c r="H3" s="3"/>
      <c r="I3" s="3"/>
      <c r="J3" s="3"/>
      <c r="K3" s="3"/>
      <c r="L3" s="3"/>
      <c r="M3" s="3"/>
      <c r="N3" s="3"/>
      <c r="O3" s="3"/>
      <c r="P3" s="3"/>
      <c r="Q3" s="16"/>
      <c r="R3" s="3"/>
    </row>
    <row r="4" spans="1:19" ht="15.75">
      <c r="A4" s="12"/>
      <c r="B4" s="145" t="s">
        <v>56</v>
      </c>
      <c r="C4" s="145"/>
      <c r="D4" s="146"/>
      <c r="E4" s="146"/>
      <c r="F4" s="146"/>
      <c r="G4" s="147"/>
      <c r="H4" s="3"/>
      <c r="I4" s="3"/>
      <c r="J4" s="3"/>
      <c r="K4" s="3"/>
      <c r="L4" s="3"/>
      <c r="M4" s="3"/>
      <c r="N4" s="3"/>
      <c r="O4" s="3"/>
      <c r="P4" s="3"/>
      <c r="Q4" s="3"/>
      <c r="R4" s="3"/>
    </row>
    <row r="5" spans="1:19" ht="15.75">
      <c r="A5" s="12"/>
      <c r="B5" s="88"/>
      <c r="C5" s="117">
        <v>100042</v>
      </c>
      <c r="D5" s="87" t="s">
        <v>44</v>
      </c>
      <c r="G5" s="3"/>
      <c r="J5" s="11"/>
      <c r="K5" s="3"/>
      <c r="L5" s="3"/>
      <c r="M5" s="3"/>
      <c r="N5" s="3"/>
      <c r="O5" s="3"/>
      <c r="P5" s="3"/>
      <c r="Q5" s="3"/>
      <c r="R5" s="3"/>
    </row>
    <row r="6" spans="1:19" ht="15.75">
      <c r="A6" s="12"/>
      <c r="B6" s="88"/>
      <c r="C6" s="5">
        <v>110242</v>
      </c>
      <c r="D6" s="5" t="s">
        <v>43</v>
      </c>
      <c r="E6" s="11"/>
      <c r="F6" s="3"/>
      <c r="G6" s="3"/>
      <c r="I6" s="3"/>
      <c r="J6" s="3"/>
      <c r="K6" s="3"/>
      <c r="L6" s="3"/>
      <c r="M6" s="3"/>
      <c r="N6" s="3"/>
      <c r="O6" s="3"/>
      <c r="P6" s="3"/>
      <c r="Q6" s="3"/>
      <c r="R6" s="3"/>
    </row>
    <row r="7" spans="1:19" ht="16.5" thickBot="1">
      <c r="A7" s="12"/>
      <c r="B7" s="88"/>
      <c r="C7" s="13">
        <v>110244</v>
      </c>
      <c r="D7" s="87" t="s">
        <v>42</v>
      </c>
      <c r="E7" s="5"/>
      <c r="F7" s="5"/>
      <c r="G7" s="3"/>
      <c r="I7" s="3"/>
      <c r="J7" s="3"/>
      <c r="K7" s="3"/>
      <c r="L7" s="3"/>
      <c r="M7" s="3"/>
      <c r="N7" s="3"/>
      <c r="O7" s="3"/>
      <c r="P7" s="3"/>
      <c r="Q7" s="3"/>
      <c r="R7" s="3"/>
    </row>
    <row r="8" spans="1:19" ht="16.5" thickBot="1">
      <c r="A8" s="4"/>
      <c r="B8" s="5"/>
      <c r="G8" s="5"/>
      <c r="H8" s="150" t="s">
        <v>7</v>
      </c>
      <c r="I8" s="151"/>
      <c r="J8" s="5"/>
      <c r="K8" s="5"/>
      <c r="L8" s="5"/>
      <c r="M8" s="5"/>
      <c r="N8" s="5"/>
      <c r="O8" s="5"/>
      <c r="P8" s="5"/>
      <c r="Q8" s="5"/>
      <c r="R8" s="5"/>
    </row>
    <row r="9" spans="1:19" ht="86.25" customHeight="1" thickBot="1">
      <c r="A9" s="6"/>
      <c r="B9" s="14" t="s">
        <v>6</v>
      </c>
      <c r="C9" s="47" t="s">
        <v>21</v>
      </c>
      <c r="D9" s="8" t="s">
        <v>8</v>
      </c>
      <c r="E9" s="8" t="s">
        <v>3</v>
      </c>
      <c r="F9" s="8" t="s">
        <v>4</v>
      </c>
      <c r="G9" s="9" t="s">
        <v>23</v>
      </c>
      <c r="H9" s="43" t="s">
        <v>24</v>
      </c>
      <c r="I9" s="44" t="s">
        <v>25</v>
      </c>
      <c r="J9" s="7" t="s">
        <v>26</v>
      </c>
      <c r="K9" s="8" t="s">
        <v>27</v>
      </c>
      <c r="L9" s="8" t="s">
        <v>28</v>
      </c>
      <c r="M9" s="8" t="s">
        <v>29</v>
      </c>
      <c r="N9" s="8" t="s">
        <v>30</v>
      </c>
      <c r="O9" s="8" t="s">
        <v>31</v>
      </c>
      <c r="P9" s="8" t="s">
        <v>70</v>
      </c>
      <c r="Q9" s="9" t="s">
        <v>64</v>
      </c>
      <c r="R9" s="8" t="s">
        <v>36</v>
      </c>
      <c r="S9" s="15" t="s">
        <v>40</v>
      </c>
    </row>
    <row r="10" spans="1:19" ht="72.75" customHeight="1">
      <c r="A10" s="10">
        <v>1</v>
      </c>
      <c r="B10" s="18" t="s">
        <v>18</v>
      </c>
      <c r="C10" s="113">
        <v>20000</v>
      </c>
      <c r="D10" s="23"/>
      <c r="E10" s="24"/>
      <c r="F10" s="25"/>
      <c r="G10" s="102">
        <f>(E10*F10)/16</f>
        <v>0</v>
      </c>
      <c r="H10" s="41"/>
      <c r="I10" s="42"/>
      <c r="J10" s="50"/>
      <c r="K10" s="49" t="s">
        <v>45</v>
      </c>
      <c r="L10" s="50"/>
      <c r="M10" s="50"/>
      <c r="N10" s="50"/>
      <c r="O10" s="54"/>
      <c r="P10" s="52"/>
      <c r="Q10" s="39" t="e">
        <f>P10/F10</f>
        <v>#DIV/0!</v>
      </c>
      <c r="R10" s="104" t="e">
        <f>Q10+(L10/F10)</f>
        <v>#DIV/0!</v>
      </c>
      <c r="S10" s="40"/>
    </row>
    <row r="11" spans="1:19" ht="70.5" customHeight="1">
      <c r="A11" s="10">
        <v>2</v>
      </c>
      <c r="B11" s="19" t="s">
        <v>19</v>
      </c>
      <c r="C11" s="114">
        <v>50000</v>
      </c>
      <c r="D11" s="26"/>
      <c r="E11" s="27"/>
      <c r="F11" s="28"/>
      <c r="G11" s="102">
        <f t="shared" ref="G11:G12" si="0">(E11*F11)/16</f>
        <v>0</v>
      </c>
      <c r="H11" s="29"/>
      <c r="I11" s="30"/>
      <c r="J11" s="51"/>
      <c r="K11" s="49" t="s">
        <v>45</v>
      </c>
      <c r="L11" s="51"/>
      <c r="M11" s="51"/>
      <c r="N11" s="51"/>
      <c r="O11" s="55"/>
      <c r="P11" s="53"/>
      <c r="Q11" s="39" t="e">
        <f t="shared" ref="Q11:Q12" si="1">P11/F11</f>
        <v>#DIV/0!</v>
      </c>
      <c r="R11" s="104" t="e">
        <f t="shared" ref="R11:R12" si="2">Q11+(L11/F11)</f>
        <v>#DIV/0!</v>
      </c>
      <c r="S11" s="40"/>
    </row>
    <row r="12" spans="1:19" ht="54" customHeight="1">
      <c r="A12" s="10">
        <v>3</v>
      </c>
      <c r="B12" s="20" t="s">
        <v>20</v>
      </c>
      <c r="C12" s="115">
        <v>40000</v>
      </c>
      <c r="D12" s="31"/>
      <c r="E12" s="24"/>
      <c r="F12" s="32"/>
      <c r="G12" s="102">
        <f t="shared" si="0"/>
        <v>0</v>
      </c>
      <c r="H12" s="33"/>
      <c r="I12" s="34"/>
      <c r="J12" s="50"/>
      <c r="K12" s="49" t="s">
        <v>45</v>
      </c>
      <c r="L12" s="50"/>
      <c r="M12" s="50"/>
      <c r="N12" s="50"/>
      <c r="O12" s="54"/>
      <c r="P12" s="52"/>
      <c r="Q12" s="39" t="e">
        <f t="shared" si="1"/>
        <v>#DIV/0!</v>
      </c>
      <c r="R12" s="104" t="e">
        <f t="shared" si="2"/>
        <v>#DIV/0!</v>
      </c>
      <c r="S12" s="40"/>
    </row>
    <row r="13" spans="1:19" ht="54" customHeight="1">
      <c r="A13" s="10">
        <v>4</v>
      </c>
      <c r="B13" s="157" t="s">
        <v>69</v>
      </c>
      <c r="C13" s="158">
        <v>10000</v>
      </c>
      <c r="D13" s="69"/>
      <c r="E13" s="122"/>
      <c r="F13" s="69"/>
      <c r="G13" s="102">
        <f t="shared" ref="G13" si="3">(E13*F13)/16</f>
        <v>0</v>
      </c>
      <c r="H13" s="33"/>
      <c r="I13" s="34"/>
      <c r="J13" s="50"/>
      <c r="K13" s="49" t="s">
        <v>45</v>
      </c>
      <c r="L13" s="50"/>
      <c r="M13" s="50"/>
      <c r="N13" s="50"/>
      <c r="O13" s="54"/>
      <c r="P13" s="52"/>
      <c r="Q13" s="39" t="e">
        <f t="shared" ref="Q13" si="4">P13/F13</f>
        <v>#DIV/0!</v>
      </c>
      <c r="R13" s="104" t="e">
        <f t="shared" ref="R13" si="5">Q13+(L13/F13)</f>
        <v>#DIV/0!</v>
      </c>
      <c r="S13" s="129"/>
    </row>
    <row r="14" spans="1:19" ht="25.5" customHeight="1">
      <c r="A14" s="10"/>
      <c r="F14" s="148" t="s">
        <v>5</v>
      </c>
      <c r="G14" s="149"/>
      <c r="H14" s="149"/>
      <c r="I14" s="149"/>
      <c r="J14" s="149"/>
      <c r="K14" s="149"/>
      <c r="L14" s="149"/>
      <c r="M14" s="149"/>
      <c r="N14" s="149"/>
      <c r="O14" s="149"/>
    </row>
    <row r="15" spans="1:19" ht="24.75" customHeight="1">
      <c r="A15" s="10"/>
    </row>
    <row r="16" spans="1:19" ht="72" customHeight="1">
      <c r="A16" s="10"/>
    </row>
  </sheetData>
  <mergeCells count="3">
    <mergeCell ref="B4:G4"/>
    <mergeCell ref="F14:O14"/>
    <mergeCell ref="H8:I8"/>
  </mergeCells>
  <pageMargins left="0.7" right="0.7" top="0.75" bottom="0.75" header="0.3" footer="0.3"/>
  <pageSetup paperSize="5" scale="5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zoomScaleNormal="100" workbookViewId="0">
      <selection activeCell="B12" sqref="B12"/>
    </sheetView>
  </sheetViews>
  <sheetFormatPr defaultRowHeight="15"/>
  <cols>
    <col min="2" max="2" width="18.85546875" customWidth="1"/>
    <col min="3" max="3" width="14.5703125" customWidth="1"/>
    <col min="4" max="5" width="15.28515625" customWidth="1"/>
    <col min="6" max="6" width="12.85546875" customWidth="1"/>
    <col min="7" max="7" width="13" customWidth="1"/>
    <col min="8" max="9" width="14" customWidth="1"/>
    <col min="10" max="16" width="15.85546875" customWidth="1"/>
    <col min="17" max="17" width="12.7109375" customWidth="1"/>
    <col min="18" max="18" width="15.85546875" customWidth="1"/>
    <col min="19" max="19" width="12.85546875" customWidth="1"/>
  </cols>
  <sheetData>
    <row r="1" spans="1:19" ht="18.75">
      <c r="A1" s="1" t="s">
        <v>68</v>
      </c>
      <c r="B1" s="2"/>
      <c r="C1" s="2"/>
      <c r="D1" s="2"/>
      <c r="E1" s="2"/>
      <c r="F1" s="2"/>
      <c r="G1" s="2"/>
      <c r="H1" s="17"/>
      <c r="I1" s="17"/>
      <c r="J1" s="2"/>
      <c r="K1" s="2"/>
      <c r="L1" s="2"/>
      <c r="M1" s="2"/>
      <c r="N1" s="2"/>
      <c r="O1" s="2"/>
      <c r="P1" s="2"/>
      <c r="Q1" s="2"/>
      <c r="R1" s="2"/>
    </row>
    <row r="2" spans="1:19" ht="18.75">
      <c r="A2" s="1" t="s">
        <v>1</v>
      </c>
      <c r="B2" s="2"/>
      <c r="C2" s="2"/>
      <c r="D2" s="2"/>
      <c r="E2" s="2"/>
      <c r="F2" s="2"/>
      <c r="G2" s="2"/>
      <c r="H2" s="17"/>
      <c r="I2" s="17"/>
      <c r="J2" s="2"/>
      <c r="K2" s="2"/>
      <c r="L2" s="2"/>
      <c r="M2" s="2"/>
      <c r="N2" s="2"/>
      <c r="O2" s="2"/>
      <c r="P2" s="2"/>
      <c r="Q2" s="2"/>
      <c r="R2" s="2"/>
    </row>
    <row r="3" spans="1:19" ht="15.75">
      <c r="A3" s="12"/>
      <c r="B3" s="36" t="s">
        <v>0</v>
      </c>
      <c r="C3" s="37"/>
      <c r="D3" s="45" t="s">
        <v>2</v>
      </c>
      <c r="E3" s="45"/>
      <c r="F3" s="38"/>
      <c r="G3" s="3"/>
      <c r="H3" s="3"/>
      <c r="I3" s="3"/>
      <c r="J3" s="3"/>
      <c r="K3" s="3"/>
      <c r="L3" s="3"/>
      <c r="M3" s="3"/>
      <c r="N3" s="3"/>
      <c r="O3" s="3"/>
      <c r="P3" s="3"/>
      <c r="Q3" s="16"/>
      <c r="R3" s="3"/>
    </row>
    <row r="4" spans="1:19" ht="15.75">
      <c r="A4" s="12"/>
      <c r="B4" s="145" t="s">
        <v>56</v>
      </c>
      <c r="C4" s="145"/>
      <c r="D4" s="146"/>
      <c r="E4" s="146"/>
      <c r="F4" s="146"/>
      <c r="G4" s="147"/>
      <c r="H4" s="3"/>
      <c r="I4" s="3"/>
      <c r="J4" s="3"/>
      <c r="K4" s="3"/>
      <c r="L4" s="3"/>
      <c r="M4" s="3"/>
      <c r="N4" s="3"/>
      <c r="O4" s="3"/>
      <c r="P4" s="3"/>
      <c r="Q4" s="3"/>
      <c r="R4" s="3"/>
    </row>
    <row r="5" spans="1:19" ht="16.5" customHeight="1">
      <c r="A5" s="12"/>
      <c r="B5" s="88"/>
      <c r="C5" s="13">
        <v>100042</v>
      </c>
      <c r="D5" s="87" t="s">
        <v>44</v>
      </c>
      <c r="G5" s="3"/>
      <c r="I5" s="3"/>
      <c r="J5" s="3"/>
      <c r="K5" s="3"/>
      <c r="L5" s="3"/>
      <c r="M5" s="3"/>
      <c r="N5" s="3"/>
      <c r="O5" s="3"/>
      <c r="P5" s="3"/>
      <c r="Q5" s="3"/>
      <c r="R5" s="3"/>
    </row>
    <row r="6" spans="1:19" ht="16.5" customHeight="1">
      <c r="A6" s="12"/>
      <c r="B6" s="88"/>
      <c r="C6" s="5">
        <v>110242</v>
      </c>
      <c r="D6" s="5" t="s">
        <v>43</v>
      </c>
      <c r="E6" s="11"/>
      <c r="F6" s="3"/>
      <c r="G6" s="3"/>
      <c r="I6" s="3"/>
      <c r="J6" s="3"/>
      <c r="K6" s="3"/>
      <c r="L6" s="3"/>
      <c r="M6" s="3"/>
      <c r="N6" s="3"/>
      <c r="O6" s="3"/>
      <c r="P6" s="3"/>
      <c r="Q6" s="3"/>
      <c r="R6" s="3"/>
    </row>
    <row r="7" spans="1:19" ht="16.5" thickBot="1">
      <c r="A7" s="12"/>
      <c r="B7" s="88"/>
      <c r="C7" s="13">
        <v>110244</v>
      </c>
      <c r="D7" s="87" t="s">
        <v>42</v>
      </c>
      <c r="E7" s="5"/>
      <c r="F7" s="5"/>
      <c r="G7" s="3"/>
      <c r="I7" s="3"/>
      <c r="J7" s="3"/>
      <c r="K7" s="3"/>
      <c r="L7" s="3"/>
      <c r="M7" s="3"/>
      <c r="N7" s="3"/>
      <c r="O7" s="3"/>
      <c r="P7" s="3"/>
      <c r="Q7" s="3"/>
      <c r="R7" s="3"/>
    </row>
    <row r="8" spans="1:19" ht="16.5" thickBot="1">
      <c r="A8" s="4"/>
      <c r="E8" s="5"/>
      <c r="F8" s="5"/>
      <c r="G8" s="5"/>
      <c r="H8" s="150" t="s">
        <v>7</v>
      </c>
      <c r="I8" s="151"/>
      <c r="J8" s="5"/>
      <c r="K8" s="5"/>
      <c r="L8" s="5"/>
      <c r="M8" s="5"/>
      <c r="N8" s="5"/>
      <c r="O8" s="5"/>
      <c r="P8" s="5"/>
      <c r="Q8" s="5"/>
      <c r="R8" s="5"/>
    </row>
    <row r="9" spans="1:19" ht="86.25" customHeight="1" thickBot="1">
      <c r="A9" s="6"/>
      <c r="B9" s="14" t="s">
        <v>6</v>
      </c>
      <c r="C9" s="47" t="s">
        <v>21</v>
      </c>
      <c r="D9" s="8" t="s">
        <v>8</v>
      </c>
      <c r="E9" s="8" t="s">
        <v>3</v>
      </c>
      <c r="F9" s="8" t="s">
        <v>4</v>
      </c>
      <c r="G9" s="9" t="s">
        <v>23</v>
      </c>
      <c r="H9" s="43" t="s">
        <v>24</v>
      </c>
      <c r="I9" s="44" t="s">
        <v>25</v>
      </c>
      <c r="J9" s="7" t="s">
        <v>26</v>
      </c>
      <c r="K9" s="8" t="s">
        <v>27</v>
      </c>
      <c r="L9" s="8" t="s">
        <v>28</v>
      </c>
      <c r="M9" s="8" t="s">
        <v>29</v>
      </c>
      <c r="N9" s="8" t="s">
        <v>30</v>
      </c>
      <c r="O9" s="8" t="s">
        <v>31</v>
      </c>
      <c r="P9" s="8" t="s">
        <v>22</v>
      </c>
      <c r="Q9" s="9" t="s">
        <v>37</v>
      </c>
      <c r="R9" s="8" t="s">
        <v>36</v>
      </c>
      <c r="S9" s="15" t="s">
        <v>39</v>
      </c>
    </row>
    <row r="10" spans="1:19" ht="70.5" customHeight="1">
      <c r="A10" s="10">
        <v>5</v>
      </c>
      <c r="B10" s="19" t="s">
        <v>67</v>
      </c>
      <c r="C10" s="114">
        <v>12000</v>
      </c>
      <c r="D10" s="26"/>
      <c r="E10" s="27"/>
      <c r="F10" s="28"/>
      <c r="G10" s="102">
        <f t="shared" ref="G10:G11" si="0">(E10*F10)/16</f>
        <v>0</v>
      </c>
      <c r="H10" s="29"/>
      <c r="I10" s="30"/>
      <c r="J10" s="51"/>
      <c r="K10" s="49" t="s">
        <v>45</v>
      </c>
      <c r="L10" s="51"/>
      <c r="M10" s="51"/>
      <c r="N10" s="51"/>
      <c r="O10" s="55"/>
      <c r="P10" s="53"/>
      <c r="Q10" s="39" t="e">
        <f t="shared" ref="Q10:Q11" si="1">P10/F10</f>
        <v>#DIV/0!</v>
      </c>
      <c r="R10" s="104" t="e">
        <f t="shared" ref="R10:R11" si="2">Q10+(L10/F10)</f>
        <v>#DIV/0!</v>
      </c>
      <c r="S10" s="40"/>
    </row>
    <row r="11" spans="1:19" ht="70.5" customHeight="1" thickBot="1">
      <c r="A11" s="10">
        <v>6</v>
      </c>
      <c r="B11" s="57" t="s">
        <v>46</v>
      </c>
      <c r="C11" s="116">
        <v>5000</v>
      </c>
      <c r="D11" s="58"/>
      <c r="E11" s="48"/>
      <c r="F11" s="59"/>
      <c r="G11" s="103">
        <f t="shared" si="0"/>
        <v>0</v>
      </c>
      <c r="H11" s="60"/>
      <c r="I11" s="61"/>
      <c r="J11" s="62"/>
      <c r="K11" s="89" t="s">
        <v>45</v>
      </c>
      <c r="L11" s="62"/>
      <c r="M11" s="62"/>
      <c r="N11" s="62"/>
      <c r="O11" s="62"/>
      <c r="P11" s="62"/>
      <c r="Q11" s="64" t="e">
        <f t="shared" si="1"/>
        <v>#DIV/0!</v>
      </c>
      <c r="R11" s="105" t="e">
        <f t="shared" si="2"/>
        <v>#DIV/0!</v>
      </c>
      <c r="S11" s="65"/>
    </row>
    <row r="12" spans="1:19" ht="72" customHeight="1">
      <c r="A12" s="10"/>
      <c r="F12" s="148" t="s">
        <v>5</v>
      </c>
      <c r="G12" s="149"/>
      <c r="H12" s="149"/>
      <c r="I12" s="149"/>
      <c r="J12" s="149"/>
      <c r="K12" s="149"/>
      <c r="L12" s="149"/>
      <c r="M12" s="149"/>
      <c r="N12" s="149"/>
      <c r="O12" s="149"/>
    </row>
    <row r="13" spans="1:19">
      <c r="A13" s="10"/>
    </row>
    <row r="14" spans="1:19">
      <c r="A14" s="10"/>
    </row>
  </sheetData>
  <mergeCells count="3">
    <mergeCell ref="B4:G4"/>
    <mergeCell ref="H8:I8"/>
    <mergeCell ref="F12:O12"/>
  </mergeCells>
  <pageMargins left="0.7" right="0.7" top="0.75" bottom="0.75" header="0.3" footer="0.3"/>
  <pageSetup paperSize="5"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
  <sheetViews>
    <sheetView tabSelected="1" zoomScaleNormal="100" workbookViewId="0">
      <selection activeCell="C13" sqref="C13"/>
    </sheetView>
  </sheetViews>
  <sheetFormatPr defaultRowHeight="15"/>
  <cols>
    <col min="2" max="2" width="18.85546875" customWidth="1"/>
    <col min="3" max="3" width="14.5703125" customWidth="1"/>
    <col min="4" max="5" width="15.28515625" customWidth="1"/>
    <col min="6" max="6" width="12.85546875" customWidth="1"/>
    <col min="7" max="7" width="13" customWidth="1"/>
    <col min="8" max="9" width="14" customWidth="1"/>
    <col min="10" max="16" width="15.85546875" customWidth="1"/>
    <col min="17" max="17" width="12.7109375" customWidth="1"/>
    <col min="18" max="18" width="15.85546875" customWidth="1"/>
    <col min="19" max="19" width="12.85546875" customWidth="1"/>
  </cols>
  <sheetData>
    <row r="1" spans="1:19" ht="18.75">
      <c r="A1" s="1" t="s">
        <v>68</v>
      </c>
      <c r="B1" s="2"/>
      <c r="C1" s="2"/>
      <c r="D1" s="2"/>
      <c r="E1" s="2"/>
      <c r="F1" s="2"/>
      <c r="G1" s="2"/>
      <c r="H1" s="17"/>
      <c r="I1" s="17"/>
      <c r="J1" s="2"/>
      <c r="K1" s="2"/>
      <c r="L1" s="2"/>
      <c r="M1" s="2"/>
      <c r="N1" s="2"/>
      <c r="O1" s="2"/>
      <c r="P1" s="2"/>
      <c r="Q1" s="2"/>
      <c r="R1" s="2"/>
    </row>
    <row r="2" spans="1:19" ht="18.75">
      <c r="A2" s="1" t="s">
        <v>1</v>
      </c>
      <c r="B2" s="2"/>
      <c r="C2" s="2"/>
      <c r="D2" s="2"/>
      <c r="E2" s="2"/>
      <c r="F2" s="2"/>
      <c r="G2" s="2"/>
      <c r="H2" s="17"/>
      <c r="I2" s="17"/>
      <c r="J2" s="2"/>
      <c r="K2" s="2"/>
      <c r="L2" s="2"/>
      <c r="M2" s="2"/>
      <c r="N2" s="2"/>
      <c r="O2" s="2"/>
      <c r="P2" s="2"/>
      <c r="Q2" s="2"/>
      <c r="R2" s="2"/>
    </row>
    <row r="3" spans="1:19" ht="15.75">
      <c r="A3" s="12"/>
      <c r="B3" s="36" t="s">
        <v>0</v>
      </c>
      <c r="C3" s="37"/>
      <c r="D3" s="45" t="s">
        <v>2</v>
      </c>
      <c r="E3" s="45"/>
      <c r="F3" s="38"/>
      <c r="G3" s="3"/>
      <c r="H3" s="3"/>
      <c r="I3" s="3"/>
      <c r="J3" s="3"/>
      <c r="K3" s="3"/>
      <c r="L3" s="3"/>
      <c r="M3" s="3"/>
      <c r="N3" s="3"/>
      <c r="O3" s="3"/>
      <c r="P3" s="3"/>
      <c r="Q3" s="16"/>
      <c r="R3" s="3"/>
    </row>
    <row r="4" spans="1:19" ht="15.75">
      <c r="A4" s="12"/>
      <c r="B4" s="145" t="s">
        <v>56</v>
      </c>
      <c r="C4" s="145"/>
      <c r="D4" s="146"/>
      <c r="E4" s="146"/>
      <c r="F4" s="146"/>
      <c r="G4" s="147"/>
      <c r="H4" s="3"/>
      <c r="I4" s="3"/>
      <c r="J4" s="3"/>
      <c r="K4" s="3"/>
      <c r="L4" s="3"/>
      <c r="M4" s="3"/>
      <c r="N4" s="3"/>
      <c r="O4" s="3"/>
      <c r="P4" s="3"/>
      <c r="Q4" s="3"/>
      <c r="R4" s="3"/>
    </row>
    <row r="5" spans="1:19" ht="15.75">
      <c r="A5" s="12"/>
      <c r="B5" s="88"/>
      <c r="C5" s="13">
        <v>100042</v>
      </c>
      <c r="D5" s="87" t="s">
        <v>44</v>
      </c>
      <c r="G5" s="3"/>
      <c r="I5" s="3"/>
      <c r="J5" s="3"/>
      <c r="K5" s="3"/>
      <c r="L5" s="3"/>
      <c r="M5" s="3"/>
      <c r="N5" s="3"/>
      <c r="O5" s="3"/>
      <c r="P5" s="3"/>
      <c r="Q5" s="3"/>
      <c r="R5" s="3"/>
    </row>
    <row r="6" spans="1:19" ht="15.75">
      <c r="A6" s="12"/>
      <c r="B6" s="88"/>
      <c r="C6" s="5">
        <v>110242</v>
      </c>
      <c r="D6" s="5" t="s">
        <v>43</v>
      </c>
      <c r="G6" s="3"/>
      <c r="I6" s="3"/>
      <c r="J6" s="3"/>
      <c r="K6" s="3"/>
      <c r="L6" s="3"/>
      <c r="M6" s="3"/>
      <c r="N6" s="3"/>
      <c r="O6" s="3"/>
      <c r="P6" s="3"/>
      <c r="Q6" s="3"/>
      <c r="R6" s="3"/>
    </row>
    <row r="7" spans="1:19" ht="16.5" thickBot="1">
      <c r="A7" s="12"/>
      <c r="B7" s="88"/>
      <c r="C7" s="13">
        <v>110244</v>
      </c>
      <c r="D7" s="87" t="s">
        <v>42</v>
      </c>
      <c r="E7" s="11"/>
      <c r="F7" s="3"/>
      <c r="G7" s="3"/>
      <c r="I7" s="3"/>
      <c r="J7" s="3"/>
      <c r="K7" s="3"/>
      <c r="L7" s="3"/>
      <c r="M7" s="3"/>
      <c r="N7" s="3"/>
      <c r="O7" s="3"/>
      <c r="P7" s="3"/>
      <c r="Q7" s="3"/>
      <c r="R7" s="3"/>
    </row>
    <row r="8" spans="1:19" ht="16.5" thickBot="1">
      <c r="A8" s="4"/>
      <c r="B8" s="88"/>
      <c r="E8" s="5"/>
      <c r="F8" s="5"/>
      <c r="G8" s="3"/>
      <c r="H8" s="150" t="s">
        <v>7</v>
      </c>
      <c r="I8" s="151"/>
      <c r="J8" s="5"/>
      <c r="K8" s="5"/>
      <c r="L8" s="5"/>
      <c r="M8" s="5"/>
      <c r="N8" s="5"/>
      <c r="O8" s="5"/>
      <c r="P8" s="5"/>
      <c r="Q8" s="5"/>
      <c r="R8" s="5"/>
    </row>
    <row r="9" spans="1:19" ht="86.25" customHeight="1" thickBot="1">
      <c r="A9" s="6"/>
      <c r="B9" s="14" t="s">
        <v>6</v>
      </c>
      <c r="C9" s="47" t="s">
        <v>21</v>
      </c>
      <c r="D9" s="8" t="s">
        <v>8</v>
      </c>
      <c r="E9" s="8" t="s">
        <v>3</v>
      </c>
      <c r="F9" s="8" t="s">
        <v>4</v>
      </c>
      <c r="G9" s="9" t="s">
        <v>23</v>
      </c>
      <c r="H9" s="43" t="s">
        <v>24</v>
      </c>
      <c r="I9" s="44" t="s">
        <v>25</v>
      </c>
      <c r="J9" s="7" t="s">
        <v>26</v>
      </c>
      <c r="K9" s="8" t="s">
        <v>27</v>
      </c>
      <c r="L9" s="8" t="s">
        <v>28</v>
      </c>
      <c r="M9" s="8" t="s">
        <v>29</v>
      </c>
      <c r="N9" s="8" t="s">
        <v>30</v>
      </c>
      <c r="O9" s="8" t="s">
        <v>31</v>
      </c>
      <c r="P9" s="8" t="s">
        <v>22</v>
      </c>
      <c r="Q9" s="9" t="s">
        <v>37</v>
      </c>
      <c r="R9" s="8" t="s">
        <v>36</v>
      </c>
      <c r="S9" s="15" t="s">
        <v>39</v>
      </c>
    </row>
    <row r="10" spans="1:19" ht="64.5" customHeight="1">
      <c r="A10" s="10">
        <v>7</v>
      </c>
      <c r="B10" s="119" t="s">
        <v>38</v>
      </c>
      <c r="C10" s="120">
        <v>10000</v>
      </c>
      <c r="D10" s="121"/>
      <c r="E10" s="122"/>
      <c r="F10" s="123"/>
      <c r="G10" s="124">
        <f>(E10*F10)/16</f>
        <v>0</v>
      </c>
      <c r="H10" s="42"/>
      <c r="I10" s="42"/>
      <c r="J10" s="125"/>
      <c r="K10" s="126" t="s">
        <v>45</v>
      </c>
      <c r="L10" s="125"/>
      <c r="M10" s="125"/>
      <c r="N10" s="125"/>
      <c r="O10" s="125"/>
      <c r="P10" s="125"/>
      <c r="Q10" s="127" t="e">
        <f>P10/F10</f>
        <v>#DIV/0!</v>
      </c>
      <c r="R10" s="128" t="e">
        <f>Q10+(L10/F10)</f>
        <v>#DIV/0!</v>
      </c>
      <c r="S10" s="129"/>
    </row>
    <row r="11" spans="1:19" ht="64.5" customHeight="1" thickBot="1">
      <c r="A11" s="10">
        <v>8</v>
      </c>
      <c r="B11" s="98" t="s">
        <v>71</v>
      </c>
      <c r="C11" s="99">
        <v>10000</v>
      </c>
      <c r="D11" s="100"/>
      <c r="E11" s="97"/>
      <c r="F11" s="101"/>
      <c r="G11" s="103">
        <f>(E11*F11)/16</f>
        <v>0</v>
      </c>
      <c r="H11" s="130"/>
      <c r="I11" s="130"/>
      <c r="J11" s="62"/>
      <c r="K11" s="63" t="s">
        <v>45</v>
      </c>
      <c r="L11" s="62"/>
      <c r="M11" s="62"/>
      <c r="N11" s="62"/>
      <c r="O11" s="62"/>
      <c r="P11" s="62"/>
      <c r="Q11" s="131" t="e">
        <f>P11/F11</f>
        <v>#DIV/0!</v>
      </c>
      <c r="R11" s="105" t="e">
        <f>Q11+(L11/F11)</f>
        <v>#DIV/0!</v>
      </c>
      <c r="S11" s="159"/>
    </row>
    <row r="12" spans="1:19" ht="64.5" customHeight="1" thickBot="1">
      <c r="A12" s="10">
        <v>9</v>
      </c>
      <c r="B12" s="98" t="s">
        <v>72</v>
      </c>
      <c r="C12" s="99">
        <v>10000</v>
      </c>
      <c r="D12" s="100"/>
      <c r="E12" s="97"/>
      <c r="F12" s="101"/>
      <c r="G12" s="103">
        <f>(E12*F12)/16</f>
        <v>0</v>
      </c>
      <c r="H12" s="130"/>
      <c r="I12" s="130"/>
      <c r="J12" s="62"/>
      <c r="K12" s="63" t="s">
        <v>45</v>
      </c>
      <c r="L12" s="62"/>
      <c r="M12" s="62"/>
      <c r="N12" s="62"/>
      <c r="O12" s="62"/>
      <c r="P12" s="62"/>
      <c r="Q12" s="131" t="e">
        <f>P12/F12</f>
        <v>#DIV/0!</v>
      </c>
      <c r="R12" s="105" t="e">
        <f>Q12+(L12/F12)</f>
        <v>#DIV/0!</v>
      </c>
      <c r="S12" s="132"/>
    </row>
    <row r="13" spans="1:19" ht="72" customHeight="1">
      <c r="A13" s="10"/>
      <c r="F13" s="148" t="s">
        <v>5</v>
      </c>
      <c r="G13" s="149"/>
      <c r="H13" s="149"/>
      <c r="I13" s="149"/>
      <c r="J13" s="149"/>
      <c r="K13" s="149"/>
      <c r="L13" s="149"/>
      <c r="M13" s="149"/>
      <c r="N13" s="149"/>
      <c r="O13" s="149"/>
    </row>
    <row r="14" spans="1:19">
      <c r="A14" s="10"/>
    </row>
    <row r="15" spans="1:19">
      <c r="A15" s="10"/>
    </row>
  </sheetData>
  <mergeCells count="3">
    <mergeCell ref="B4:G4"/>
    <mergeCell ref="H8:I8"/>
    <mergeCell ref="F13:O13"/>
  </mergeCells>
  <pageMargins left="0.7" right="0.7" top="0.75" bottom="0.75" header="0.3" footer="0.3"/>
  <pageSetup paperSize="5" scale="5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
  <sheetViews>
    <sheetView zoomScaleNormal="100" workbookViewId="0">
      <selection activeCell="A2" sqref="A2"/>
    </sheetView>
  </sheetViews>
  <sheetFormatPr defaultRowHeight="15"/>
  <cols>
    <col min="2" max="2" width="18.85546875" customWidth="1"/>
    <col min="3" max="3" width="14.5703125" customWidth="1"/>
    <col min="4" max="5" width="15.28515625" customWidth="1"/>
    <col min="6" max="6" width="12.85546875" customWidth="1"/>
    <col min="7" max="7" width="13" customWidth="1"/>
    <col min="8" max="9" width="14" customWidth="1"/>
    <col min="10" max="16" width="15.85546875" customWidth="1"/>
    <col min="17" max="17" width="12.7109375" customWidth="1"/>
    <col min="18" max="18" width="15.85546875" customWidth="1"/>
    <col min="19" max="19" width="12.85546875" customWidth="1"/>
  </cols>
  <sheetData>
    <row r="1" spans="1:19" ht="18.75">
      <c r="A1" s="1" t="s">
        <v>68</v>
      </c>
      <c r="B1" s="2"/>
      <c r="C1" s="2"/>
      <c r="D1" s="2"/>
      <c r="E1" s="2"/>
      <c r="F1" s="2"/>
      <c r="G1" s="2"/>
      <c r="H1" s="17"/>
      <c r="I1" s="17"/>
      <c r="J1" s="2"/>
      <c r="K1" s="2"/>
      <c r="L1" s="2"/>
      <c r="M1" s="2"/>
      <c r="N1" s="2"/>
      <c r="O1" s="2"/>
      <c r="P1" s="2"/>
      <c r="Q1" s="2"/>
      <c r="R1" s="2"/>
    </row>
    <row r="2" spans="1:19" ht="18.75">
      <c r="A2" s="1" t="s">
        <v>1</v>
      </c>
      <c r="B2" s="2"/>
      <c r="C2" s="2"/>
      <c r="D2" s="2"/>
      <c r="E2" s="2"/>
      <c r="F2" s="2"/>
      <c r="G2" s="2"/>
      <c r="H2" s="17"/>
      <c r="I2" s="17"/>
      <c r="J2" s="2"/>
      <c r="K2" s="2"/>
      <c r="L2" s="2"/>
      <c r="M2" s="2"/>
      <c r="N2" s="2"/>
      <c r="O2" s="2"/>
      <c r="P2" s="2"/>
      <c r="Q2" s="2"/>
      <c r="R2" s="2"/>
    </row>
    <row r="3" spans="1:19" ht="15.75">
      <c r="A3" s="12"/>
      <c r="B3" s="36" t="s">
        <v>0</v>
      </c>
      <c r="C3" s="37"/>
      <c r="D3" s="45" t="s">
        <v>2</v>
      </c>
      <c r="E3" s="45"/>
      <c r="F3" s="38"/>
      <c r="G3" s="3"/>
      <c r="H3" s="3"/>
      <c r="I3" s="3"/>
      <c r="J3" s="3"/>
      <c r="K3" s="3"/>
      <c r="L3" s="3"/>
      <c r="M3" s="3"/>
      <c r="N3" s="3"/>
      <c r="O3" s="3"/>
      <c r="P3" s="3"/>
      <c r="Q3" s="16"/>
      <c r="R3" s="3"/>
    </row>
    <row r="4" spans="1:19" ht="15.75">
      <c r="A4" s="12"/>
      <c r="B4" s="154" t="s">
        <v>57</v>
      </c>
      <c r="C4" s="154"/>
      <c r="D4" s="155"/>
      <c r="E4" s="155"/>
      <c r="F4" s="155"/>
      <c r="G4" s="156"/>
      <c r="H4" s="3"/>
      <c r="I4" s="3"/>
      <c r="J4" s="3"/>
      <c r="K4" s="3"/>
      <c r="L4" s="3"/>
      <c r="M4" s="3"/>
      <c r="N4" s="3"/>
      <c r="O4" s="3"/>
      <c r="P4" s="3"/>
      <c r="Q4" s="3"/>
      <c r="R4" s="3"/>
    </row>
    <row r="5" spans="1:19" ht="15.75">
      <c r="A5" s="12"/>
      <c r="B5" s="156"/>
      <c r="C5" s="156"/>
      <c r="D5" s="156"/>
      <c r="E5" s="156"/>
      <c r="F5" s="156"/>
      <c r="G5" s="156"/>
      <c r="J5" s="11"/>
      <c r="K5" s="3"/>
      <c r="L5" s="3"/>
      <c r="M5" s="3"/>
      <c r="N5" s="3"/>
      <c r="O5" s="3"/>
      <c r="P5" s="3"/>
      <c r="Q5" s="3"/>
      <c r="R5" s="3"/>
    </row>
    <row r="6" spans="1:19" ht="15.75">
      <c r="A6" s="12"/>
      <c r="B6" s="88"/>
      <c r="C6" s="5"/>
      <c r="D6" s="5"/>
      <c r="E6" s="11"/>
      <c r="F6" s="3"/>
      <c r="G6" s="3"/>
      <c r="I6" s="3"/>
      <c r="J6" s="3"/>
      <c r="K6" s="3"/>
      <c r="L6" s="3"/>
      <c r="M6" s="3"/>
      <c r="N6" s="3"/>
      <c r="O6" s="3"/>
      <c r="P6" s="3"/>
      <c r="Q6" s="3"/>
      <c r="R6" s="3"/>
    </row>
    <row r="7" spans="1:19" ht="16.5" thickBot="1">
      <c r="A7" s="12"/>
      <c r="B7" s="88"/>
      <c r="C7" s="13"/>
      <c r="D7" s="87"/>
      <c r="E7" s="5"/>
      <c r="F7" s="5"/>
      <c r="G7" s="3"/>
      <c r="I7" s="3"/>
      <c r="J7" s="3"/>
      <c r="K7" s="3"/>
      <c r="L7" s="3"/>
      <c r="M7" s="3"/>
      <c r="N7" s="3"/>
      <c r="O7" s="3"/>
      <c r="P7" s="3"/>
      <c r="Q7" s="3"/>
      <c r="R7" s="3"/>
    </row>
    <row r="8" spans="1:19" ht="16.5" thickBot="1">
      <c r="A8" s="4"/>
      <c r="B8" s="5"/>
      <c r="C8" s="5"/>
      <c r="D8" s="5"/>
      <c r="E8" s="5"/>
      <c r="F8" s="5"/>
      <c r="G8" s="5"/>
      <c r="H8" s="150" t="s">
        <v>7</v>
      </c>
      <c r="I8" s="151"/>
      <c r="J8" s="5"/>
      <c r="K8" s="5"/>
      <c r="L8" s="5"/>
      <c r="M8" s="5"/>
      <c r="N8" s="5"/>
      <c r="O8" s="5"/>
      <c r="P8" s="5"/>
      <c r="Q8" s="5"/>
      <c r="R8" s="5"/>
    </row>
    <row r="9" spans="1:19" ht="86.25" customHeight="1" thickBot="1">
      <c r="A9" s="6"/>
      <c r="B9" s="14" t="s">
        <v>6</v>
      </c>
      <c r="C9" s="47" t="s">
        <v>21</v>
      </c>
      <c r="D9" s="8" t="s">
        <v>8</v>
      </c>
      <c r="E9" s="8" t="s">
        <v>3</v>
      </c>
      <c r="F9" s="8" t="s">
        <v>4</v>
      </c>
      <c r="G9" s="9" t="s">
        <v>23</v>
      </c>
      <c r="H9" s="43" t="s">
        <v>24</v>
      </c>
      <c r="I9" s="44" t="s">
        <v>25</v>
      </c>
      <c r="J9" s="7" t="s">
        <v>26</v>
      </c>
      <c r="K9" s="8" t="s">
        <v>27</v>
      </c>
      <c r="L9" s="8" t="s">
        <v>28</v>
      </c>
      <c r="M9" s="8" t="s">
        <v>29</v>
      </c>
      <c r="N9" s="8" t="s">
        <v>30</v>
      </c>
      <c r="O9" s="8" t="s">
        <v>31</v>
      </c>
      <c r="P9" s="8" t="s">
        <v>22</v>
      </c>
      <c r="Q9" s="9" t="s">
        <v>33</v>
      </c>
      <c r="R9" s="8" t="s">
        <v>36</v>
      </c>
      <c r="S9" s="15" t="s">
        <v>40</v>
      </c>
    </row>
    <row r="10" spans="1:19" ht="90.75" customHeight="1">
      <c r="A10" s="10">
        <v>1</v>
      </c>
      <c r="B10" s="18"/>
      <c r="C10" s="90"/>
      <c r="D10" s="23"/>
      <c r="E10" s="24"/>
      <c r="F10" s="25"/>
      <c r="G10" s="102">
        <f>(E10*F10)/16</f>
        <v>0</v>
      </c>
      <c r="H10" s="41"/>
      <c r="I10" s="42"/>
      <c r="J10" s="50"/>
      <c r="K10" s="49"/>
      <c r="L10" s="50"/>
      <c r="M10" s="50"/>
      <c r="N10" s="50"/>
      <c r="O10" s="54"/>
      <c r="P10" s="52"/>
      <c r="Q10" s="39" t="e">
        <f>P10/F10</f>
        <v>#DIV/0!</v>
      </c>
      <c r="R10" s="104" t="e">
        <f>Q10+(L10/F10)</f>
        <v>#DIV/0!</v>
      </c>
      <c r="S10" s="40"/>
    </row>
    <row r="11" spans="1:19" ht="70.5" customHeight="1">
      <c r="A11" s="10">
        <v>2</v>
      </c>
      <c r="B11" s="19"/>
      <c r="C11" s="91"/>
      <c r="D11" s="26"/>
      <c r="E11" s="27"/>
      <c r="F11" s="28"/>
      <c r="G11" s="102">
        <f t="shared" ref="G11:G15" si="0">(E11*F11)/16</f>
        <v>0</v>
      </c>
      <c r="H11" s="29"/>
      <c r="I11" s="30"/>
      <c r="J11" s="51"/>
      <c r="K11" s="49"/>
      <c r="L11" s="51"/>
      <c r="M11" s="51"/>
      <c r="N11" s="51"/>
      <c r="O11" s="55"/>
      <c r="P11" s="53"/>
      <c r="Q11" s="39" t="e">
        <f t="shared" ref="Q11:Q15" si="1">P11/F11</f>
        <v>#DIV/0!</v>
      </c>
      <c r="R11" s="104" t="e">
        <f t="shared" ref="R11:R15" si="2">Q11+(L11/F11)</f>
        <v>#DIV/0!</v>
      </c>
      <c r="S11" s="40"/>
    </row>
    <row r="12" spans="1:19" ht="54" customHeight="1">
      <c r="A12" s="10">
        <v>3</v>
      </c>
      <c r="B12" s="20"/>
      <c r="C12" s="92"/>
      <c r="D12" s="31"/>
      <c r="E12" s="24"/>
      <c r="F12" s="32"/>
      <c r="G12" s="102">
        <f t="shared" si="0"/>
        <v>0</v>
      </c>
      <c r="H12" s="33"/>
      <c r="I12" s="34"/>
      <c r="J12" s="50"/>
      <c r="K12" s="49"/>
      <c r="L12" s="50"/>
      <c r="M12" s="50"/>
      <c r="N12" s="50"/>
      <c r="O12" s="54"/>
      <c r="P12" s="52"/>
      <c r="Q12" s="39" t="e">
        <f t="shared" si="1"/>
        <v>#DIV/0!</v>
      </c>
      <c r="R12" s="104" t="e">
        <f t="shared" si="2"/>
        <v>#DIV/0!</v>
      </c>
      <c r="S12" s="40"/>
    </row>
    <row r="13" spans="1:19" ht="70.5" customHeight="1">
      <c r="A13" s="10">
        <v>4</v>
      </c>
      <c r="B13" s="21"/>
      <c r="C13" s="93"/>
      <c r="D13" s="31"/>
      <c r="E13" s="35"/>
      <c r="F13" s="32"/>
      <c r="G13" s="102">
        <f t="shared" si="0"/>
        <v>0</v>
      </c>
      <c r="H13" s="33"/>
      <c r="I13" s="34"/>
      <c r="J13" s="50"/>
      <c r="K13" s="49"/>
      <c r="L13" s="50"/>
      <c r="M13" s="50"/>
      <c r="N13" s="50"/>
      <c r="O13" s="54"/>
      <c r="P13" s="52"/>
      <c r="Q13" s="39" t="e">
        <f t="shared" si="1"/>
        <v>#DIV/0!</v>
      </c>
      <c r="R13" s="104" t="e">
        <f t="shared" si="2"/>
        <v>#DIV/0!</v>
      </c>
      <c r="S13" s="40"/>
    </row>
    <row r="14" spans="1:19" ht="62.25" customHeight="1">
      <c r="A14" s="10">
        <v>5</v>
      </c>
      <c r="B14" s="66"/>
      <c r="C14" s="94"/>
      <c r="D14" s="67"/>
      <c r="E14" s="68"/>
      <c r="F14" s="69"/>
      <c r="G14" s="106">
        <f t="shared" si="0"/>
        <v>0</v>
      </c>
      <c r="H14" s="70"/>
      <c r="I14" s="71"/>
      <c r="J14" s="54"/>
      <c r="K14" s="49"/>
      <c r="L14" s="54"/>
      <c r="M14" s="54"/>
      <c r="N14" s="54"/>
      <c r="O14" s="54"/>
      <c r="P14" s="54"/>
      <c r="Q14" s="72" t="e">
        <f t="shared" si="1"/>
        <v>#DIV/0!</v>
      </c>
      <c r="R14" s="109" t="e">
        <f t="shared" si="2"/>
        <v>#DIV/0!</v>
      </c>
      <c r="S14" s="73"/>
    </row>
    <row r="15" spans="1:19" ht="69" customHeight="1">
      <c r="A15" s="10">
        <v>6</v>
      </c>
      <c r="B15" s="22"/>
      <c r="C15" s="95"/>
      <c r="D15" s="82"/>
      <c r="E15" s="83"/>
      <c r="F15" s="82"/>
      <c r="G15" s="107">
        <f t="shared" si="0"/>
        <v>0</v>
      </c>
      <c r="H15" s="84"/>
      <c r="I15" s="84"/>
      <c r="J15" s="85"/>
      <c r="K15" s="49"/>
      <c r="L15" s="85"/>
      <c r="M15" s="85"/>
      <c r="N15" s="85"/>
      <c r="O15" s="85"/>
      <c r="P15" s="85"/>
      <c r="Q15" s="86" t="e">
        <f t="shared" si="1"/>
        <v>#DIV/0!</v>
      </c>
      <c r="R15" s="110" t="e">
        <f t="shared" si="2"/>
        <v>#DIV/0!</v>
      </c>
      <c r="S15" s="86"/>
    </row>
    <row r="16" spans="1:19" ht="69" customHeight="1">
      <c r="A16" s="10">
        <v>7</v>
      </c>
      <c r="B16" s="22"/>
      <c r="C16" s="95"/>
      <c r="D16" s="82"/>
      <c r="E16" s="83"/>
      <c r="F16" s="82"/>
      <c r="G16" s="107">
        <f t="shared" ref="G16:G18" si="3">(E16*F16)/16</f>
        <v>0</v>
      </c>
      <c r="H16" s="84"/>
      <c r="I16" s="84"/>
      <c r="J16" s="85"/>
      <c r="K16" s="49"/>
      <c r="L16" s="85"/>
      <c r="M16" s="85"/>
      <c r="N16" s="85"/>
      <c r="O16" s="85"/>
      <c r="P16" s="85"/>
      <c r="Q16" s="86" t="e">
        <f t="shared" ref="Q16:Q18" si="4">P16/F16</f>
        <v>#DIV/0!</v>
      </c>
      <c r="R16" s="110" t="e">
        <f t="shared" ref="R16:R18" si="5">Q16+(L16/F16)</f>
        <v>#DIV/0!</v>
      </c>
      <c r="S16" s="86"/>
    </row>
    <row r="17" spans="1:19" ht="69" customHeight="1">
      <c r="A17" s="10">
        <v>8</v>
      </c>
      <c r="B17" s="22"/>
      <c r="C17" s="95"/>
      <c r="D17" s="82"/>
      <c r="E17" s="83"/>
      <c r="F17" s="82"/>
      <c r="G17" s="107">
        <f t="shared" si="3"/>
        <v>0</v>
      </c>
      <c r="H17" s="84"/>
      <c r="I17" s="84"/>
      <c r="J17" s="85"/>
      <c r="K17" s="49"/>
      <c r="L17" s="85"/>
      <c r="M17" s="85"/>
      <c r="N17" s="85"/>
      <c r="O17" s="85"/>
      <c r="P17" s="85"/>
      <c r="Q17" s="86" t="e">
        <f t="shared" si="4"/>
        <v>#DIV/0!</v>
      </c>
      <c r="R17" s="110" t="e">
        <f t="shared" si="5"/>
        <v>#DIV/0!</v>
      </c>
      <c r="S17" s="86"/>
    </row>
    <row r="18" spans="1:19" ht="69" customHeight="1" thickBot="1">
      <c r="A18" s="10">
        <v>9</v>
      </c>
      <c r="B18" s="74"/>
      <c r="C18" s="96"/>
      <c r="D18" s="75"/>
      <c r="E18" s="76"/>
      <c r="F18" s="77"/>
      <c r="G18" s="108">
        <f t="shared" si="3"/>
        <v>0</v>
      </c>
      <c r="H18" s="78"/>
      <c r="I18" s="78"/>
      <c r="J18" s="79"/>
      <c r="K18" s="49"/>
      <c r="L18" s="79"/>
      <c r="M18" s="79"/>
      <c r="N18" s="79"/>
      <c r="O18" s="79"/>
      <c r="P18" s="79"/>
      <c r="Q18" s="80" t="e">
        <f t="shared" si="4"/>
        <v>#DIV/0!</v>
      </c>
      <c r="R18" s="111" t="e">
        <f t="shared" si="5"/>
        <v>#DIV/0!</v>
      </c>
      <c r="S18" s="81"/>
    </row>
    <row r="19" spans="1:19" ht="25.5" customHeight="1">
      <c r="A19" s="10"/>
      <c r="F19" s="152" t="s">
        <v>5</v>
      </c>
      <c r="G19" s="153"/>
      <c r="H19" s="153"/>
      <c r="I19" s="153"/>
      <c r="J19" s="153"/>
      <c r="K19" s="153"/>
      <c r="L19" s="153"/>
      <c r="M19" s="153"/>
      <c r="N19" s="153"/>
      <c r="O19" s="153"/>
    </row>
    <row r="20" spans="1:19" ht="24.75" customHeight="1">
      <c r="A20" s="10"/>
    </row>
    <row r="21" spans="1:19" ht="72" customHeight="1">
      <c r="A21" s="10"/>
    </row>
  </sheetData>
  <mergeCells count="3">
    <mergeCell ref="H8:I8"/>
    <mergeCell ref="F19:O19"/>
    <mergeCell ref="B4:G5"/>
  </mergeCells>
  <pageMargins left="0.7" right="0.7" top="0.75" bottom="0.75" header="0.3" footer="0.3"/>
  <pageSetup paperSize="5" scale="55"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Category Key</vt:lpstr>
      <vt:lpstr>Pizzas</vt:lpstr>
      <vt:lpstr>Pastas</vt:lpstr>
      <vt:lpstr>Other</vt:lpstr>
      <vt:lpstr>New Products</vt:lpstr>
    </vt:vector>
  </TitlesOfParts>
  <Company>School District of Philadelphia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DEVON SUNDBERG</dc:creator>
  <cp:lastModifiedBy>Devon Sundberg</cp:lastModifiedBy>
  <cp:lastPrinted>2016-12-20T20:49:40Z</cp:lastPrinted>
  <dcterms:created xsi:type="dcterms:W3CDTF">2013-12-17T15:23:21Z</dcterms:created>
  <dcterms:modified xsi:type="dcterms:W3CDTF">2019-12-06T20:04:19Z</dcterms:modified>
</cp:coreProperties>
</file>